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KGEO\EUROPA\INSPIRE\Monitoring\Monitoring_2024\3_Auswertung\"/>
    </mc:Choice>
  </mc:AlternateContent>
  <bookViews>
    <workbookView xWindow="0" yWindow="0" windowWidth="28800" windowHeight="10965" activeTab="1"/>
  </bookViews>
  <sheets>
    <sheet name="INSPIRE_MV-DE_failed_2025-01-24" sheetId="1" r:id="rId1"/>
    <sheet name="Fehlerliste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/>
  <c r="F8" i="2"/>
  <c r="F6" i="2"/>
  <c r="F21" i="2"/>
  <c r="F14" i="2"/>
  <c r="F16" i="2"/>
  <c r="F17" i="2"/>
  <c r="F5" i="2"/>
  <c r="F2" i="2"/>
  <c r="F18" i="2"/>
  <c r="F3" i="2"/>
  <c r="F13" i="2"/>
  <c r="F4" i="2"/>
  <c r="F19" i="2"/>
  <c r="F22" i="2"/>
  <c r="F9" i="2"/>
  <c r="F23" i="2"/>
  <c r="F7" i="2"/>
  <c r="F20" i="2"/>
  <c r="F10" i="2"/>
  <c r="F11" i="2"/>
  <c r="F12" i="2"/>
  <c r="F15" i="2"/>
  <c r="B8" i="2"/>
  <c r="B6" i="2"/>
  <c r="B21" i="2"/>
  <c r="B14" i="2"/>
  <c r="B16" i="2"/>
  <c r="B17" i="2"/>
  <c r="B5" i="2"/>
  <c r="B2" i="2"/>
  <c r="B18" i="2"/>
  <c r="B3" i="2"/>
  <c r="B13" i="2"/>
  <c r="B4" i="2"/>
  <c r="B19" i="2"/>
  <c r="B22" i="2"/>
  <c r="B9" i="2"/>
  <c r="B23" i="2"/>
  <c r="B7" i="2"/>
  <c r="B20" i="2"/>
  <c r="B10" i="2"/>
  <c r="B11" i="2"/>
  <c r="B12" i="2"/>
  <c r="B15" i="2"/>
</calcChain>
</file>

<file path=xl/sharedStrings.xml><?xml version="1.0" encoding="utf-8"?>
<sst xmlns="http://schemas.openxmlformats.org/spreadsheetml/2006/main" count="1109" uniqueCount="343">
  <si>
    <t>Title</t>
  </si>
  <si>
    <t>Typ</t>
  </si>
  <si>
    <t>Publisher</t>
  </si>
  <si>
    <t>E-Mail</t>
  </si>
  <si>
    <t>Spalte1</t>
  </si>
  <si>
    <t>00388651-ba94-4b1b-a9f1-d20159b060ac</t>
  </si>
  <si>
    <t>Landesraumentwicklungsprogramm Mecklenburg-Vorpommern 2016</t>
  </si>
  <si>
    <t>service</t>
  </si>
  <si>
    <t>Ministerium für Wirtschaft, Infrastruktur, Tourismus und Arbeit</t>
  </si>
  <si>
    <t>n.wolburg@wm.mv-regierung.de</t>
  </si>
  <si>
    <t>3.8</t>
  </si>
  <si>
    <t/>
  </si>
  <si>
    <t>013846a3-ae3a-4cd8-8308-865f4229f9a9</t>
  </si>
  <si>
    <t>Schlösser, Gärten und Herrenhäuser in Mecklenburg-Vorpommern</t>
  </si>
  <si>
    <t>dataset</t>
  </si>
  <si>
    <t>Staatliche Schlösser, Gärten und Kunstsammlungen Mecklenburg-Vorpommern (SSGK M-V)</t>
  </si>
  <si>
    <t>Marko.Sablofski@ssgk-mv.de</t>
  </si>
  <si>
    <t>2.4</t>
  </si>
  <si>
    <t>04657264-ab0d-4376-9609-5355ac88271d</t>
  </si>
  <si>
    <t>Klarstellungs- und Ergänzungssatzung Volkenshagen der ehemaligen Gemeinde Klein Kussewitz der Gemeinde Bentwisch des Amtes Rostocker Heide (WMS)</t>
  </si>
  <si>
    <t>Amt Rostocker Heide</t>
  </si>
  <si>
    <t>info@btfietz.de</t>
  </si>
  <si>
    <t>3.6</t>
  </si>
  <si>
    <t>0a3b1424-918e-4fbc-807c-e2797c59c338</t>
  </si>
  <si>
    <t>Schulen in der Landeshauptstadt Schwerin (REGIS M-V)</t>
  </si>
  <si>
    <t>Vermessungs- und Geoinformationsbehoerde des Landkreises Ludwigslust-Parchim und der Landeshauptstadt Schwerin</t>
  </si>
  <si>
    <t>geodatenmanagement@kreis-lup.de</t>
  </si>
  <si>
    <t>2.6</t>
  </si>
  <si>
    <t>0dadb755-38ff-4920-b721-6bfa4165c7b9</t>
  </si>
  <si>
    <t>Radweg Rosenstrasse</t>
  </si>
  <si>
    <t>Landkreis Ludwigslust-Parchim</t>
  </si>
  <si>
    <t>2.1</t>
  </si>
  <si>
    <t>2.3</t>
  </si>
  <si>
    <t>10687614-2ed2-46f3-9aca-b698ce57bf69</t>
  </si>
  <si>
    <t>Denkmale in der Hanse- und Universitätsstadt Rostock</t>
  </si>
  <si>
    <t>Kataster-, Vermessungs- und Liegenschaftsamt der Hanse- und Universitätsstadt Rostock</t>
  </si>
  <si>
    <t>geodienste@rostock.de</t>
  </si>
  <si>
    <t>C.17</t>
  </si>
  <si>
    <t>163372ef-bb29-4d6b-8495-3b399c5f7a69</t>
  </si>
  <si>
    <t>INSPIRE-WMS MV Schutzgebiete - Schutz- und Erholungswälder</t>
  </si>
  <si>
    <t>Landesforstanstalt Mecklenburg-Vorpommern</t>
  </si>
  <si>
    <t>frank.zander@lfoa-mv.de</t>
  </si>
  <si>
    <t>18b55246-1c89-4e38-91fd-d5b54b6a6d53</t>
  </si>
  <si>
    <t>Trinkwasserversorgung Grevesmühlen</t>
  </si>
  <si>
    <t>series</t>
  </si>
  <si>
    <t>Zweckverband Grevesmühlen</t>
  </si>
  <si>
    <t>Ronald.Henneberg@zweckverband-gvm.de</t>
  </si>
  <si>
    <t>1ac20609-8014-4963-a5c6-24d5c0b15b98</t>
  </si>
  <si>
    <t>Standorte der Jugendtreffpunkte in der Landeshaupstadt Schwerin</t>
  </si>
  <si>
    <t>1d50fa74-3a61-45cb-991e-372a97b8b338</t>
  </si>
  <si>
    <t>Meilensteine im Landkreis Rostock (WMS)</t>
  </si>
  <si>
    <t>Landkreis Rostock</t>
  </si>
  <si>
    <t>gdi@lkros.de</t>
  </si>
  <si>
    <t>3.5</t>
  </si>
  <si>
    <t>4.1</t>
  </si>
  <si>
    <t>1df2efea-d08f-4288-ae8a-810fbbd90dd6</t>
  </si>
  <si>
    <t>Bebauungsplane, Satzungen Nordwestmecklenburg GDIMRH (WMS)</t>
  </si>
  <si>
    <t>Landkreis Nordwestmecklenburg</t>
  </si>
  <si>
    <t>p.raesenhoeft@nordwestmecklenburg.de</t>
  </si>
  <si>
    <t>C.13</t>
  </si>
  <si>
    <t>206ba76e-3ee7-43cd-baf0-07f2b405eff6</t>
  </si>
  <si>
    <t>Kampfmittelkataster Mecklenburg - Vorpommern - bearbeitete Flächen</t>
  </si>
  <si>
    <t>Landesamt für zentrale Aufgaben und Technik der Polizei</t>
  </si>
  <si>
    <t>abteilung3@lpbk-mv.de</t>
  </si>
  <si>
    <t>1.9</t>
  </si>
  <si>
    <t>22f964fb-8b14-4e99-948c-5855973f07e2</t>
  </si>
  <si>
    <t>Radweg Boiensdorf INSPIRE</t>
  </si>
  <si>
    <t>P.Raesenhoeft@nordwestmecklenburg.de</t>
  </si>
  <si>
    <t>28eb4ea8-4326-4ce4-bf34-98b5ef2b5046</t>
  </si>
  <si>
    <t>Abwasserentsorgung Grevesmühlen</t>
  </si>
  <si>
    <t>2b406742-2ba9-45fa-9708-64dcc9fdd7af</t>
  </si>
  <si>
    <t>Defibrillatoren im Landkreis Mecklenburgische Seenplatte (WFS)</t>
  </si>
  <si>
    <t>Landkreis MSE</t>
  </si>
  <si>
    <t>geoportal@lk-seenplatte.de</t>
  </si>
  <si>
    <t>C.20</t>
  </si>
  <si>
    <t>C.21</t>
  </si>
  <si>
    <t>C.22</t>
  </si>
  <si>
    <t>303ae73b-eb56-41d3-86ef-4a470c2151ab</t>
  </si>
  <si>
    <t>Schuleinzugsbereiche Förderschulen geistige Entwicklung Landkreis Mecklenburgische Seenplatte (WFS)</t>
  </si>
  <si>
    <t>Landkreis Mecklenburgische Seenplatte</t>
  </si>
  <si>
    <t>timo.schewe@lk-seenplatte.de</t>
  </si>
  <si>
    <t>1.4</t>
  </si>
  <si>
    <t>1.10</t>
  </si>
  <si>
    <t>378d8fa1-3e5d-4b81-b2ed-591a00ae2f7f</t>
  </si>
  <si>
    <t>Radwegenetz Landkreis Mecklenburgische Seenplatte (WMS)</t>
  </si>
  <si>
    <t>andreas.thurm@lk-seenplatte.de</t>
  </si>
  <si>
    <t>3c17a771-c1f8-4389-be7a-3333848c3cd8</t>
  </si>
  <si>
    <t>Wärmebedarfspotential Nordwestmecklenburg WFS</t>
  </si>
  <si>
    <t>3fdb810d-a117-44f6-9ea1-56bde0c02e21</t>
  </si>
  <si>
    <t>Radweg Boiensdorf INSPIRE Download Service</t>
  </si>
  <si>
    <t>3.7</t>
  </si>
  <si>
    <t>414a8bd9-be59-46e1-968d-eeb50c2d1624</t>
  </si>
  <si>
    <t>Forststruktur der Landesforst MV (FST)</t>
  </si>
  <si>
    <t>41f7f361-e672-4c42-8236-b24c866fd2e2</t>
  </si>
  <si>
    <t>Stadt Boizenburg Radweg Neubau Abschnitt entlang Berliner Straße</t>
  </si>
  <si>
    <t>Wagner-Weinke Ingenieure</t>
  </si>
  <si>
    <t>seyring@wagner-weinke.de</t>
  </si>
  <si>
    <t>4877e874-5cb9-4c7a-a6d7-02a5dce31d64</t>
  </si>
  <si>
    <t>Kriegsgräberstätten in M-V WFS</t>
  </si>
  <si>
    <t>Landesamt für innere Verwaltung M-V - Fachbereich Ehrenzeichen, Kriegsgräber, verwaiste jüdische Friedhöfe</t>
  </si>
  <si>
    <t>Dirk.Schoppenhauer@laiv-mv.de</t>
  </si>
  <si>
    <t>4f107f08-ea7f-4285-9cf3-df46f1698c25</t>
  </si>
  <si>
    <t>Schulen in der Landeshauptstadt Schwerin (REGIS M-V) für WFS</t>
  </si>
  <si>
    <t>56007f42-f50e-4e6d-a354-e8703b1c4a48</t>
  </si>
  <si>
    <t>Versorgungsgebiet REWA Stralsund mbH</t>
  </si>
  <si>
    <t>REWA Stralsund mbH</t>
  </si>
  <si>
    <t>info@rewa-stralsund.de</t>
  </si>
  <si>
    <t>57f9f751-af75-4d54-b1b4-70fa16ff05e3</t>
  </si>
  <si>
    <t>Kinderbetreuungseinrichtungen im Landkreis Ludwigslust-Parchim (REGIS M-V)</t>
  </si>
  <si>
    <t>5abe3f93-22fb-4274-bc5c-9213fac1cedd</t>
  </si>
  <si>
    <t>Radweg Picher nach Strohkirchen</t>
  </si>
  <si>
    <t>5b321120-bc80-4ac1-af20-25e893e6233b</t>
  </si>
  <si>
    <t>Radweg Boiensdorf INSPIRE View Service</t>
  </si>
  <si>
    <t>678f8802-0ffd-4d12-8726-970526a53183</t>
  </si>
  <si>
    <t>Wärmebedarfspotential Nordwestmecklenburg WMS</t>
  </si>
  <si>
    <t>6a337e57-116f-4f14-ad8b-b6078dde9c49</t>
  </si>
  <si>
    <t>Gebäude der Landeshauptstadt Schwerin (REGIS M-V) WFS</t>
  </si>
  <si>
    <t>6afb5524-d5da-4231-affb-aff0d2fb14d1</t>
  </si>
  <si>
    <t>Schulen Landkreis Mecklenburgische Seenplatte (WFS)</t>
  </si>
  <si>
    <t>6e790e0a-05f2-4ddf-b240-387d8d71ebed</t>
  </si>
  <si>
    <t>Denkmalpass MV</t>
  </si>
  <si>
    <t>Landesamt für Kultur und Denkmalpflege</t>
  </si>
  <si>
    <t>m.bednorz@kulturerbe-mv.de</t>
  </si>
  <si>
    <t>C.18</t>
  </si>
  <si>
    <t>71de5d29-a375-4aeb-a47c-f153d50ea233</t>
  </si>
  <si>
    <t>Standorte der Rettungsdienste in der Landeshauptstadt Schwerin WMS</t>
  </si>
  <si>
    <t>73cf0f6b-79aa-43bb-a315-1de36c284ce6</t>
  </si>
  <si>
    <t>Schulen Landkreis Mecklenburgische Seenplatte (WMS)</t>
  </si>
  <si>
    <t>766b10a2-6d25-42b5-ba26-d67a11444d9d</t>
  </si>
  <si>
    <t>Denkmalpass MV WMS</t>
  </si>
  <si>
    <t>7b7e5960-d966-4541-a439-87181cbd8feb</t>
  </si>
  <si>
    <t>INSPIRE Grablöcher der Bodenschätzung</t>
  </si>
  <si>
    <t>Finanzamt Rostock</t>
  </si>
  <si>
    <t>riccardo.blumenthal@it-stelle.finanzamt-rostock.de</t>
  </si>
  <si>
    <t>7ef17e3d-ea7e-47e4-9fdc-92ffb0493644</t>
  </si>
  <si>
    <t>Waldkarte von Mecklenburg-Vorpommern (WK) WFS</t>
  </si>
  <si>
    <t>806f4fde-6346-4e3c-a9f2-88d3014d236c</t>
  </si>
  <si>
    <t>Gemeindestrassennetz Amt Dorf Mecklenburg-Bad Kleinen</t>
  </si>
  <si>
    <t>Amt Dorf Mecklenburg-Bad Kleinen</t>
  </si>
  <si>
    <t>j.debold@nordwestmecklenburg.de</t>
  </si>
  <si>
    <t>80e644e2-fcad-402f-bafe-3d54519dc332</t>
  </si>
  <si>
    <t>Schlösser, Gärten und Herrenhäuser</t>
  </si>
  <si>
    <t>81c084bf-4d8c-4a16-bbea-9a7394ad1ee7</t>
  </si>
  <si>
    <t>Kindertagespflegeeinrichtungen der Landeshauptstadt Schwerin (REGIS M-V)</t>
  </si>
  <si>
    <t>885b4624-174a-4bfe-aa04-5b27374e378c</t>
  </si>
  <si>
    <t>Schuleinzugsbereiche Kooperativer Gesamtschulen Landkreis Mecklenburgische Seenplatte (WFS)</t>
  </si>
  <si>
    <t>8ad326b6-4a2b-4190-bcce-f0757ae70a61</t>
  </si>
  <si>
    <t>Schuleinzugsbereiche Integrierten Gesamtschulen Landkreis Mecklenburgische Seenplatte (WFS)</t>
  </si>
  <si>
    <t>8d5e1356-6bf5-4453-988c-3ad359ea700f</t>
  </si>
  <si>
    <t>Wasserversorgungsgebiet Wasser und Abwasser GmbH -Boddenland-</t>
  </si>
  <si>
    <t>Wasser und Abwasser GmbH -Boddenland-</t>
  </si>
  <si>
    <t>info@boddenland</t>
  </si>
  <si>
    <t>8efb532b-ac78-40b6-9580-c3d8205caa5a</t>
  </si>
  <si>
    <t>Schlösser, Gärten und Herrenhäuser WFS</t>
  </si>
  <si>
    <t>9ac369bf-d729-4eed-9256-f25bcd09b832</t>
  </si>
  <si>
    <t>Feuerwehr der Landeshauptstadt Schwerin</t>
  </si>
  <si>
    <t>a000aa08-3ed7-4cff-b939-2ffbd51a8292</t>
  </si>
  <si>
    <t>Denkmale MV</t>
  </si>
  <si>
    <t>poststelle@kulturerbe-mv.de</t>
  </si>
  <si>
    <t>a4373018-be9d-403a-b83e-e918548c6481</t>
  </si>
  <si>
    <t>a640364f-7008-4681-a8b4-25f1ae4ec212</t>
  </si>
  <si>
    <t>Kinderbetreuungseinrichtungen im Landkreis Mecklenburgische Seenplatte (WMS)</t>
  </si>
  <si>
    <t>a7278f2f-2d57-42d0-9b7d-b84968f78cf8</t>
  </si>
  <si>
    <t>Kommunales Baumkataster für das Amt Wittenburg nach KOMMSVZ (WMS)</t>
  </si>
  <si>
    <t>Amt Wittenburg</t>
  </si>
  <si>
    <t>ade55897-cc69-4ec0-b03b-1acc2390b3c7</t>
  </si>
  <si>
    <t>INSPIRE Feldblockkataster Mecklenburg-Vorpommern</t>
  </si>
  <si>
    <t>Ministerium für Landwirtschaft und Umwelt M-V</t>
  </si>
  <si>
    <t>j.dolk@lm.mv-regierung.de</t>
  </si>
  <si>
    <t>afc8de9a-65a5-4eec-a24f-bd9c10835592</t>
  </si>
  <si>
    <t>Gemeindestrassennetz Zweckverband Grevesmühlen</t>
  </si>
  <si>
    <t>1.8</t>
  </si>
  <si>
    <t>b0bba4bf-fe09-40ec-b57e-6159207bf4de</t>
  </si>
  <si>
    <t>Klarstellungs- und Ergänzungssatzung Volkenshagen der ehemaligen Gemeinde Klein Kussewitz der Gemeinde Bentwisch des Amtes Rostocker Heide (WFS)</t>
  </si>
  <si>
    <t>b6c780d3-f793-49e0-80fd-a0ab6ab7a36c</t>
  </si>
  <si>
    <t>Radweg Schimm INSPIRE Download Service</t>
  </si>
  <si>
    <t>M.Reese@nordwestmecklenburg.de</t>
  </si>
  <si>
    <t>b8c94e65-6598-4c6c-b6ae-1c191461d78d</t>
  </si>
  <si>
    <t>Kinderbetreuungseinrichtungen im Landkreis Mecklenburgische Seenplatte (WFS)</t>
  </si>
  <si>
    <t>bbe375ba-f7d1-4f75-8201-a347ece3492d</t>
  </si>
  <si>
    <t>Wasserversorgungsnetz Wasserversorgungs- und Abwasserentsorgungsgesellschaft Schwerin mbH &amp; Co. KG</t>
  </si>
  <si>
    <t>Stadtwerke Schwerin GmbH (SWS)</t>
  </si>
  <si>
    <t>leitungsauskunft.sws@swsn.de</t>
  </si>
  <si>
    <t>be2d333a-3202-4003-933f-71392bbbfe0f</t>
  </si>
  <si>
    <t>Waldrettungspunkte</t>
  </si>
  <si>
    <t>kai.Juette@lfoa-mv.de</t>
  </si>
  <si>
    <t>c0870637-2b8f-4428-abee-e103db8f9eb2</t>
  </si>
  <si>
    <t>Brückenbauwerke in der Stadt Parchim</t>
  </si>
  <si>
    <t>Stadt Parchim</t>
  </si>
  <si>
    <t>wirtschaft@parchim.de</t>
  </si>
  <si>
    <t>M.1</t>
  </si>
  <si>
    <t>c6832348-e2a9-47bd-9ff2-44f58d86b110</t>
  </si>
  <si>
    <t>Forstgrundkarte von Mecklenburg-Vorpommern (FGK)</t>
  </si>
  <si>
    <t>c6854373-2ed1-4b4b-b9ab-6a50c8121cf8</t>
  </si>
  <si>
    <t>Naturdenkmale im Landkreis Rostock (WMS)</t>
  </si>
  <si>
    <t>c9def82f-fa2f-462b-8483-4a9e61466cf0</t>
  </si>
  <si>
    <t>Liegenschaftskataster Landkreis Mecklenburgische Seenplatte (WFS)</t>
  </si>
  <si>
    <t>C.16</t>
  </si>
  <si>
    <t>cb8d2c8b-1522-4ca5-a5bf-91237cd8efa8</t>
  </si>
  <si>
    <t>Kommunales Straßen- und Wegeverzeichnis nach KOMMSVZ in Mecklenburg-Vorpommern (WMS)</t>
  </si>
  <si>
    <t>BTFietz GmbH</t>
  </si>
  <si>
    <t>cc19c7b5-f775-4e97-84cf-7494b843c444</t>
  </si>
  <si>
    <t>Schulen Landkreis Nordwestmecklenburg (WFS)</t>
  </si>
  <si>
    <t>cd010c52-9c8e-49c7-8552-0d11fb707f67</t>
  </si>
  <si>
    <t>Schuleinzugsbereiche Regionalschulen Landkreis Mecklenburgische Seenplatte (WFS)</t>
  </si>
  <si>
    <t>d2c2296d-5f71-4baa-9675-60d26fdb2459</t>
  </si>
  <si>
    <t>Kommunales Radwegenetz für das Amt Lützow-Lübstorf nach KOMMSVZ</t>
  </si>
  <si>
    <t>Amt Lützow-Lübstorf</t>
  </si>
  <si>
    <t>d2e40148-84e5-46fd-aa6e-97e00dd5b570</t>
  </si>
  <si>
    <t>Standorte der Jugendtreffpunkte in der Landeshaupstadt Schwerin WMS</t>
  </si>
  <si>
    <t>d2f93873-3425-4316-9c8b-0bb15e5fa0ab</t>
  </si>
  <si>
    <t>Standorte der Rettungsdienste in der Landeshauptstadt Schwerin</t>
  </si>
  <si>
    <t>d76e5b98-f032-49a0-905c-7b0d37c81e85</t>
  </si>
  <si>
    <t>Schuleinzugsbereiche Gymnasium Landkreis Mecklenburgische Seenplatte (WFS)</t>
  </si>
  <si>
    <t>debbec7a-8801-494f-aacb-ed32a1e63c03</t>
  </si>
  <si>
    <t>Forstgrundkarte von Mecklenburg-Vorpommern (FGK) WFS</t>
  </si>
  <si>
    <t>e289fd89-55cb-4963-83b8-41e9590ea37c</t>
  </si>
  <si>
    <t>ISREK Überflutung 100 jähriges Ereignis</t>
  </si>
  <si>
    <t>e3a85847-f888-4e58-8a1b-95b471ef51f0</t>
  </si>
  <si>
    <t>e6660a13-33bf-499e-969e-87057cc2ec0e</t>
  </si>
  <si>
    <t>Schuleinzugsbereiche Grundschule Landkreis Mecklenburgische Seenplatte (WFS)</t>
  </si>
  <si>
    <t>e69b0c92-084a-4fc9-9965-0ab82e739eb5</t>
  </si>
  <si>
    <t>INSPIRE Bauleitpläne in MV</t>
  </si>
  <si>
    <t>Ministerium für Inneres, Bau und Digitalisierung</t>
  </si>
  <si>
    <t>roland.groesch@im.mv-regierung.de</t>
  </si>
  <si>
    <t>e73b9897-187f-4ad8-8573-36d58286738b</t>
  </si>
  <si>
    <t>Radwegenetz Landkreis Mecklenburgische Seenplatte</t>
  </si>
  <si>
    <t>e7af11fa-4ee3-43bf-97b0-78098e3f184f</t>
  </si>
  <si>
    <t>Schuleinzugsbereiche Förderschulen Lernen Landkreis Mecklenburgische Seenplatte (WFS)</t>
  </si>
  <si>
    <t>ea86add0-46c5-4cfd-88a6-0ea6dbeac9b6</t>
  </si>
  <si>
    <t>Kampfmittelkataster Mecklenburg - Vorpommern - Munitionsbelastungsflächen</t>
  </si>
  <si>
    <t>ef747f0c-e35c-4679-bfe7-6b78bd176bcc</t>
  </si>
  <si>
    <t>Tagespflegepersonen im Landkreis Ludwigslust-Parchim</t>
  </si>
  <si>
    <t>C.11</t>
  </si>
  <si>
    <t>f4c60356-63c0-48ad-ac4f-efe81dedcb4b</t>
  </si>
  <si>
    <t>Naturraumkarte von Mecklenburg Vorpommern (NRTK)</t>
  </si>
  <si>
    <t>f531486b-bef2-43c8-8256-61c49448b338</t>
  </si>
  <si>
    <t>Kindertagespflegeeinrichtungen des Landkreises Ludwigslust-Parchim (REGIS M-V)</t>
  </si>
  <si>
    <t>f797d788-ce35-4237-8a12-577833b1463c</t>
  </si>
  <si>
    <t>Haltestellen Schadstoffmobile im Landkreis MSE (WFS)</t>
  </si>
  <si>
    <t>fadded80-1a6a-44a7-bedc-6997b9797644</t>
  </si>
  <si>
    <t>Flurneuordnungsverfahren M-V (WMS)</t>
  </si>
  <si>
    <t>Ministerium für Landwirtschaft und Umwelt Mecklenburg-Vorpommern</t>
  </si>
  <si>
    <t>t.ulbricht@lm.mv-regierung.de</t>
  </si>
  <si>
    <t>Error_count</t>
  </si>
  <si>
    <t>Error 1</t>
  </si>
  <si>
    <t>Error 2</t>
  </si>
  <si>
    <t>Error 3</t>
  </si>
  <si>
    <t>Error 4</t>
  </si>
  <si>
    <t>Error 5</t>
  </si>
  <si>
    <t>Error 6</t>
  </si>
  <si>
    <t>Error 7</t>
  </si>
  <si>
    <t>FileIdentifier</t>
  </si>
  <si>
    <t>Test assertion ID</t>
  </si>
  <si>
    <t>Title of the test assertion</t>
  </si>
  <si>
    <t>Title of the test assertion2</t>
  </si>
  <si>
    <t>Fehlerbeschreibung</t>
  </si>
  <si>
    <t>Fehlerbehebung</t>
  </si>
  <si>
    <t>Anzahl in MV</t>
  </si>
  <si>
    <t>md datasets-and-series 1.10: Dataset Conformity</t>
  </si>
  <si>
    <t>http://inspire.ec.europa.eu/id/ats/metadata/2.0/datasets-and-series/conformity</t>
  </si>
  <si>
    <t>fehlende Konformitätsangabe bzgl. der Verordnung 1089/2010</t>
  </si>
  <si>
    <t>es muss eine Angabe zur Konformität mit der Verodnung 1089/2010 vorhanden sein (Vgl. auch Test assertion C.20)</t>
  </si>
  <si>
    <t>md datasets-and-series 1.4: INSPIRE Theme Keyword</t>
  </si>
  <si>
    <t>http://inspire.ec.europa.eu/id/ats/metadata/2.0/datasets-and-series/inspire-theme-keyword</t>
  </si>
  <si>
    <t>fehlende oder fehlerhafte Zuordnung zu einem INSPIRE-Thema</t>
  </si>
  <si>
    <t>Zuorndung zu mindestens einem INSPIRE-Thema über GEMET-Thesaurus; 
Schreibweise und Datumsangabe zum Thesaurus müssen beachtet werden</t>
  </si>
  <si>
    <t>md datasets-and-series 1.8: Resource Locator</t>
  </si>
  <si>
    <t>http://inspire.ec.europa.eu/id/ats/metadata/2.0/datasets-and-series/resource-locator</t>
  </si>
  <si>
    <t>fehlerhafte Angabe von Online-Resourcen</t>
  </si>
  <si>
    <t>bei Angabe eines Resourcen-Elements muss eine korrekte URL angegeben werden</t>
  </si>
  <si>
    <t>md datasets-and-series 1.9: Data Quality Info Section</t>
  </si>
  <si>
    <t>http://inspire.ec.europa.eu/id/ats/metadata/2.0/datasets-and-series/one-data-quality-element</t>
  </si>
  <si>
    <t>fehlende, zu viele oder falsche Angabe des DataQuality-Elements</t>
  </si>
  <si>
    <t>es muss genau ein DataQuality-Element enthalten sein, der zugehörige ScopeCode muss vorhanden sein und das Attribut "dataset" oder "series" enthalten</t>
  </si>
  <si>
    <t>md isdss 2.1: Coordinate Reference System</t>
  </si>
  <si>
    <t>http://inspire.ec.europa.eu/id/ats/metadata/2.0/isdss/crs</t>
  </si>
  <si>
    <t>fehlende Koordinatenreferenz</t>
  </si>
  <si>
    <t>Angabe der Koordinatenreferenz (z.B. EPSG-Code) mittels Element "RS-Identifier"</t>
  </si>
  <si>
    <t>md isdss 2.3: Temporal Reference System</t>
  </si>
  <si>
    <t>http://inspire.ec.europa.eu/id/ats/metadata/2.0/isdss/temporal-rs</t>
  </si>
  <si>
    <t>fehlende zeitliche Referenz</t>
  </si>
  <si>
    <t>md isdss 2.4: Spatial Representation Type</t>
  </si>
  <si>
    <t>http://inspire.ec.europa.eu/id/ats/metadata/2.0/isdss/spatial-representation-type</t>
  </si>
  <si>
    <t>fehlender Spatial Representation Type</t>
  </si>
  <si>
    <t>der codeValue für SpatialRepresentationTypeCode muss "vector", "grid", "tin" oder "textTable" sein</t>
  </si>
  <si>
    <t>md isdss 2.6: Data Encoding</t>
  </si>
  <si>
    <t>http://inspire.ec.europa.eu/id/ats/metadata/2.0/isdss/data-encoding</t>
  </si>
  <si>
    <t>fehlende Angabe zum Distribution Format</t>
  </si>
  <si>
    <t>die Angabe zum Distribution Format muss Elemente zum Namen (z.B. "WFS") und zur Version enthalten</t>
  </si>
  <si>
    <t>md sds 3.5: Spatial Data Service Type</t>
  </si>
  <si>
    <t>http://inspire.ec.europa.eu/id/ats/metadata/2.0/sds/sds-type</t>
  </si>
  <si>
    <t>fehlende oder zu viele Angaben zum Service Type</t>
  </si>
  <si>
    <t>Metadateneintrag zum serviceType muss entweder "view", "download", "transformation" oder "discovery" sein</t>
  </si>
  <si>
    <t>md sds 3.6: Coupled Resource</t>
  </si>
  <si>
    <t>http://inspire.ec.europa.eu/id/ats/metadata/2.0/sds/coupled-resource</t>
  </si>
  <si>
    <t>fehlende oder fehlerhafte Angabe von gekoppelten Ressourcen</t>
  </si>
  <si>
    <t>alle Daten sollten Darstellungs- + Downloaddienst besitzen und umgekehrt</t>
  </si>
  <si>
    <t>md sds 3.7: Resource Locator</t>
  </si>
  <si>
    <t>http://inspire.ec.europa.eu/id/ats/metadata/2.0/sds/resource-locator</t>
  </si>
  <si>
    <t>fehlende oder fehlerhafte Angabe eines Links zum betreffenden Dienst</t>
  </si>
  <si>
    <t>Angabe einer URL zum betreffenden Dienst (DigitalTransferOption)</t>
  </si>
  <si>
    <t>md sds 3.8: Only One Data Quality Element</t>
  </si>
  <si>
    <t>http://inspire.ec.europa.eu/id/ats/metadata/2.0/sds/only-one-dq-element</t>
  </si>
  <si>
    <t>fehlendes oder zu viele Elemente bzw. falsche Angaben bzgl. der Datenqualität</t>
  </si>
  <si>
    <t>es muss genau ein DataQuality-Element enthalten sein, der zugehörige ScopeCode muss vorhanden sein und das Attribut "service" enthalten; es muss ein Element zur scopeDescription vorhanden sein</t>
  </si>
  <si>
    <t>md ns 4.1: Spatial Data Service Type</t>
  </si>
  <si>
    <t>http://inspire.ec.europa.eu/id/ats/metadata/2.0/ns/sds-type</t>
  </si>
  <si>
    <t>md common req C.11: Temporal Reference</t>
  </si>
  <si>
    <t>http://inspire.ec.europa.eu/id/ats/metadata/2.0/common/temporal-reference</t>
  </si>
  <si>
    <t>fehlende oder falsche Angabe zum zeitlichen Bezug</t>
  </si>
  <si>
    <t>md common req C.13: Not More than one Date of Last Revision</t>
  </si>
  <si>
    <t>http://inspire.ec.europa.eu/id/ats/metadata/2.0/common/max-1-date-of-last-revision</t>
  </si>
  <si>
    <t>mehrere Datumseinträge zum Attribut "letzte Revision"</t>
  </si>
  <si>
    <t>es darf nur ein Datum vom Datumstyp "Revision" vorhanden sein</t>
  </si>
  <si>
    <t>md common req C.16: Group Keywords by CV</t>
  </si>
  <si>
    <t>http://inspire.ec.europa.eu/id/ats/metadata/2.0/common/group-keywords-by-cv</t>
  </si>
  <si>
    <t>Schlüsselwörter, die sich auf gleiche Thesauri beziehen, sind nicht gruppiert</t>
  </si>
  <si>
    <t>Schlüsselwörter nach Thesauri (z.B. GEMET)  gruppieren; der jeweilige Thesaurus darf in den Metadaten nur einmal genannt werden</t>
  </si>
  <si>
    <t>md common req C.17: Limitations on Public Access</t>
  </si>
  <si>
    <t>http://inspire.ec.europa.eu/id/ats/metadata/2.0/common/limitations-on-public-access</t>
  </si>
  <si>
    <t>fehlende, zu viele oder falsche Angabe zu Zugriffsbeschränkungen</t>
  </si>
  <si>
    <t>Angabe der Zugriffseinschränkung mit Angabe der konkreten Ausprägung (z.B. "Es gelten keine Zugriffsbeschränkungen" oder "Öffentlicher Zugriff beschränkt entsprechend Artikel 13(1)(a) der INSPIRE-Richtlinie");
zulässig sind nur Verweise auf Artikel 13 der die INSPIRE-Richtlinie</t>
  </si>
  <si>
    <t>md common req C.18: Conditions for Access and Use</t>
  </si>
  <si>
    <t>http://inspire.ec.europa.eu/id/ats/metadata/2.0/common/conditions-for-access-and-use</t>
  </si>
  <si>
    <t>fehlende, zu viele oder falsche Angabe zu Nutzungseinschränkungen</t>
  </si>
  <si>
    <t>Angabe der Nutzungseinschränkung mit Angabe der konkreten Ausprägung (z.B. "Es gelten keine Bedingungen")</t>
  </si>
  <si>
    <t>md common req C.20: Dataset Conformity</t>
  </si>
  <si>
    <t>http://inspire.ec.europa.eu/id/ats/metadata/2.0/common/conformity</t>
  </si>
  <si>
    <t>fehlende Angaben zur Konformität</t>
  </si>
  <si>
    <t>es muss mindestens eine Angabe zur Konformität vorhanden sein (Vgl. Test assertion 1.10)</t>
  </si>
  <si>
    <t>md common req C.21: Dataset Conformity Specifications</t>
  </si>
  <si>
    <t>http://inspire.ec.europa.eu/id/ats/metadata/2.0/common/conformity-specification</t>
  </si>
  <si>
    <t>fehlerhafte Angabe der Konformität</t>
  </si>
  <si>
    <t>jede Konformitätsangabe (Vgl. Test assertion C.20) muss einen Verweis auf die Regelung enthalten</t>
  </si>
  <si>
    <t>md common req C.22: Conformity Degree</t>
  </si>
  <si>
    <t>http://inspire.ec.europa.eu/id/ats/metadata/2.0/common/conformity-degree</t>
  </si>
  <si>
    <t>fehlende Angaben zur Ausprägung der Konformität</t>
  </si>
  <si>
    <t>jede Konformitätsangabe (Vgl. Test assertion C.20) muss den Grad der Konformität enthalten ("true" oder "false" oder nilReason "unknown")</t>
  </si>
  <si>
    <t>M.1: Spatial scope keyword</t>
  </si>
  <si>
    <t>http://inspire.ec.europa.eu/id/ats/metadata/2.0/monitoring/spatial-scope</t>
  </si>
  <si>
    <t>fehlende oder fehlerhafte Angabe zum Spatial Scope</t>
  </si>
  <si>
    <t>unter dem Thesaurus zum Spatial scope sollten nur entsprechende Schlüsselwörter geführt werden (z.B. Lokal); 
andere Schlüsselwörter (z.B. opendata) sollten als extra Schlüsselwort angegeben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</si>
</sst>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/>
    <xf numFmtId="0" fontId="1" fillId="0" borderId="0" xfId="1"/>
    <xf numFmtId="0" fontId="0" fillId="0" borderId="0" xfId="0" applyNumberFormat="1"/>
  </cellXfs>
  <cellStyles count="2">
    <cellStyle name="Link" xfId="1" builtinId="8"/>
    <cellStyle name="Standard" xfId="0" builtinId="0"/>
  </cellStyles>
  <dxfs count="1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le1" displayName="Tabelle1" ref="A1:M80" totalsRowShown="0" headerRowDxfId="11">
  <autoFilter ref="A1:M80"/>
  <tableColumns count="13">
    <tableColumn id="1" name="FileIdentifier"/>
    <tableColumn id="2" name="Title"/>
    <tableColumn id="3" name="Typ"/>
    <tableColumn id="4" name="Publisher"/>
    <tableColumn id="5" name="E-Mail"/>
    <tableColumn id="6" name="Error_count"/>
    <tableColumn id="7" name="Error 1" dataDxfId="10"/>
    <tableColumn id="8" name="Error 2" dataDxfId="9"/>
    <tableColumn id="9" name="Error 3" dataDxfId="8"/>
    <tableColumn id="10" name="Error 4" dataDxfId="7"/>
    <tableColumn id="11" name="Error 5" dataDxfId="6"/>
    <tableColumn id="12" name="Error 6" dataDxfId="5"/>
    <tableColumn id="13" name="Error 7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A1:G24" totalsRowCount="1">
  <autoFilter ref="A1:G24"/>
  <sortState ref="A2:G23">
    <sortCondition descending="1" ref="F1:F23"/>
  </sortState>
  <tableColumns count="7">
    <tableColumn id="1" name="Test assertion ID"/>
    <tableColumn id="2" name="Title of the test assertion" dataDxfId="3" totalsRowDxfId="1">
      <calculatedColumnFormula>HYPERLINK(Tabelle2[[#This Row],[Title of the test assertion2]],Tabelle2[[#This Row],[Spalte1]])</calculatedColumnFormula>
    </tableColumn>
    <tableColumn id="3" name="Title of the test assertion2"/>
    <tableColumn id="4" name="Fehlerbeschreibung"/>
    <tableColumn id="5" name="Fehlerbehebung"/>
    <tableColumn id="7" name="Anzahl in MV" totalsRowFunction="sum" dataDxfId="2" totalsRowDxfId="0">
      <calculatedColumnFormula>COUNTIF(Tabelle1[[Error 1]:[Error 7]],Tabelle2[[#This Row],[Test assertion ID]])</calculatedColumnFormula>
    </tableColumn>
    <tableColumn id="8" name="Spalt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0"/>
  <sheetViews>
    <sheetView topLeftCell="A41" workbookViewId="0"/>
  </sheetViews>
  <sheetFormatPr baseColWidth="10" defaultRowHeight="12.75" x14ac:dyDescent="0.2"/>
  <cols>
    <col min="1" max="1" width="39.85546875" customWidth="1"/>
    <col min="2" max="2" width="52.140625" customWidth="1"/>
    <col min="4" max="4" width="46" customWidth="1"/>
    <col min="5" max="5" width="39.85546875" customWidth="1"/>
    <col min="6" max="6" width="13.5703125" customWidth="1"/>
    <col min="7" max="13" width="7.7109375" style="3" customWidth="1"/>
  </cols>
  <sheetData>
    <row r="1" spans="1:13" x14ac:dyDescent="0.2">
      <c r="A1" s="1" t="s">
        <v>252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244</v>
      </c>
      <c r="G1" s="2" t="s">
        <v>245</v>
      </c>
      <c r="H1" s="2" t="s">
        <v>246</v>
      </c>
      <c r="I1" s="2" t="s">
        <v>247</v>
      </c>
      <c r="J1" s="2" t="s">
        <v>248</v>
      </c>
      <c r="K1" s="2" t="s">
        <v>249</v>
      </c>
      <c r="L1" s="2" t="s">
        <v>250</v>
      </c>
      <c r="M1" s="2" t="s">
        <v>251</v>
      </c>
    </row>
    <row r="2" spans="1:13" x14ac:dyDescent="0.2">
      <c r="A2" t="s">
        <v>5</v>
      </c>
      <c r="B2" t="s">
        <v>6</v>
      </c>
      <c r="C2" t="s">
        <v>7</v>
      </c>
      <c r="D2" t="s">
        <v>8</v>
      </c>
      <c r="E2" t="s">
        <v>9</v>
      </c>
      <c r="F2">
        <v>1</v>
      </c>
      <c r="G2" s="3" t="s">
        <v>10</v>
      </c>
      <c r="H2" s="3" t="s">
        <v>11</v>
      </c>
      <c r="I2" s="3" t="s">
        <v>11</v>
      </c>
      <c r="J2" s="3" t="s">
        <v>11</v>
      </c>
      <c r="K2" s="3" t="s">
        <v>11</v>
      </c>
      <c r="L2" s="3" t="s">
        <v>11</v>
      </c>
      <c r="M2" s="3" t="s">
        <v>11</v>
      </c>
    </row>
    <row r="3" spans="1:13" x14ac:dyDescent="0.2">
      <c r="A3" t="s">
        <v>12</v>
      </c>
      <c r="B3" t="s">
        <v>13</v>
      </c>
      <c r="C3" t="s">
        <v>14</v>
      </c>
      <c r="D3" t="s">
        <v>15</v>
      </c>
      <c r="E3" t="s">
        <v>16</v>
      </c>
      <c r="F3">
        <v>1</v>
      </c>
      <c r="G3" s="3" t="s">
        <v>17</v>
      </c>
      <c r="H3" s="3" t="s">
        <v>11</v>
      </c>
      <c r="I3" s="3" t="s">
        <v>11</v>
      </c>
      <c r="J3" s="3" t="s">
        <v>11</v>
      </c>
      <c r="K3" s="3" t="s">
        <v>11</v>
      </c>
      <c r="L3" s="3" t="s">
        <v>11</v>
      </c>
      <c r="M3" s="3" t="s">
        <v>11</v>
      </c>
    </row>
    <row r="4" spans="1:13" x14ac:dyDescent="0.2">
      <c r="A4" t="s">
        <v>18</v>
      </c>
      <c r="B4" t="s">
        <v>19</v>
      </c>
      <c r="C4" t="s">
        <v>7</v>
      </c>
      <c r="D4" t="s">
        <v>20</v>
      </c>
      <c r="E4" t="s">
        <v>21</v>
      </c>
      <c r="F4">
        <v>1</v>
      </c>
      <c r="G4" s="3" t="s">
        <v>22</v>
      </c>
      <c r="H4" s="3" t="s">
        <v>11</v>
      </c>
      <c r="I4" s="3" t="s">
        <v>11</v>
      </c>
      <c r="J4" s="3" t="s">
        <v>11</v>
      </c>
      <c r="K4" s="3" t="s">
        <v>11</v>
      </c>
      <c r="L4" s="3" t="s">
        <v>11</v>
      </c>
      <c r="M4" s="3" t="s">
        <v>11</v>
      </c>
    </row>
    <row r="5" spans="1:13" x14ac:dyDescent="0.2">
      <c r="A5" t="s">
        <v>23</v>
      </c>
      <c r="B5" t="s">
        <v>24</v>
      </c>
      <c r="C5" t="s">
        <v>14</v>
      </c>
      <c r="D5" t="s">
        <v>25</v>
      </c>
      <c r="E5" t="s">
        <v>26</v>
      </c>
      <c r="F5">
        <v>1</v>
      </c>
      <c r="G5" s="3" t="s">
        <v>27</v>
      </c>
      <c r="H5" s="3" t="s">
        <v>11</v>
      </c>
      <c r="I5" s="3" t="s">
        <v>11</v>
      </c>
      <c r="J5" s="3" t="s">
        <v>11</v>
      </c>
      <c r="K5" s="3" t="s">
        <v>11</v>
      </c>
      <c r="L5" s="3" t="s">
        <v>11</v>
      </c>
      <c r="M5" s="3" t="s">
        <v>11</v>
      </c>
    </row>
    <row r="6" spans="1:13" x14ac:dyDescent="0.2">
      <c r="A6" t="s">
        <v>28</v>
      </c>
      <c r="B6" t="s">
        <v>29</v>
      </c>
      <c r="C6" t="s">
        <v>14</v>
      </c>
      <c r="D6" t="s">
        <v>30</v>
      </c>
      <c r="E6" t="s">
        <v>26</v>
      </c>
      <c r="F6">
        <v>2</v>
      </c>
      <c r="G6" s="3" t="s">
        <v>31</v>
      </c>
      <c r="H6" s="3" t="s">
        <v>32</v>
      </c>
      <c r="I6" s="3" t="s">
        <v>11</v>
      </c>
      <c r="J6" s="3" t="s">
        <v>11</v>
      </c>
      <c r="K6" s="3" t="s">
        <v>11</v>
      </c>
      <c r="L6" s="3" t="s">
        <v>11</v>
      </c>
      <c r="M6" s="3" t="s">
        <v>11</v>
      </c>
    </row>
    <row r="7" spans="1:13" x14ac:dyDescent="0.2">
      <c r="A7" t="s">
        <v>33</v>
      </c>
      <c r="B7" t="s">
        <v>34</v>
      </c>
      <c r="C7" t="s">
        <v>14</v>
      </c>
      <c r="D7" t="s">
        <v>35</v>
      </c>
      <c r="E7" t="s">
        <v>36</v>
      </c>
      <c r="F7">
        <v>1</v>
      </c>
      <c r="G7" s="3" t="s">
        <v>37</v>
      </c>
      <c r="H7" s="3" t="s">
        <v>11</v>
      </c>
      <c r="I7" s="3" t="s">
        <v>11</v>
      </c>
      <c r="J7" s="3" t="s">
        <v>11</v>
      </c>
      <c r="K7" s="3" t="s">
        <v>11</v>
      </c>
      <c r="L7" s="3" t="s">
        <v>11</v>
      </c>
      <c r="M7" s="3" t="s">
        <v>11</v>
      </c>
    </row>
    <row r="8" spans="1:13" x14ac:dyDescent="0.2">
      <c r="A8" t="s">
        <v>38</v>
      </c>
      <c r="B8" t="s">
        <v>39</v>
      </c>
      <c r="C8" t="s">
        <v>7</v>
      </c>
      <c r="D8" t="s">
        <v>40</v>
      </c>
      <c r="E8" t="s">
        <v>41</v>
      </c>
      <c r="F8">
        <v>1</v>
      </c>
      <c r="G8" s="3" t="s">
        <v>22</v>
      </c>
      <c r="H8" s="3" t="s">
        <v>11</v>
      </c>
      <c r="I8" s="3" t="s">
        <v>11</v>
      </c>
      <c r="J8" s="3" t="s">
        <v>11</v>
      </c>
      <c r="K8" s="3" t="s">
        <v>11</v>
      </c>
      <c r="L8" s="3" t="s">
        <v>11</v>
      </c>
      <c r="M8" s="3" t="s">
        <v>11</v>
      </c>
    </row>
    <row r="9" spans="1:13" x14ac:dyDescent="0.2">
      <c r="A9" t="s">
        <v>42</v>
      </c>
      <c r="B9" t="s">
        <v>43</v>
      </c>
      <c r="C9" t="s">
        <v>44</v>
      </c>
      <c r="D9" t="s">
        <v>45</v>
      </c>
      <c r="E9" t="s">
        <v>46</v>
      </c>
      <c r="F9">
        <v>1</v>
      </c>
      <c r="G9" s="3" t="s">
        <v>27</v>
      </c>
      <c r="H9" s="3" t="s">
        <v>11</v>
      </c>
      <c r="I9" s="3" t="s">
        <v>11</v>
      </c>
      <c r="J9" s="3" t="s">
        <v>11</v>
      </c>
      <c r="K9" s="3" t="s">
        <v>11</v>
      </c>
      <c r="L9" s="3" t="s">
        <v>11</v>
      </c>
      <c r="M9" s="3" t="s">
        <v>11</v>
      </c>
    </row>
    <row r="10" spans="1:13" x14ac:dyDescent="0.2">
      <c r="A10" t="s">
        <v>47</v>
      </c>
      <c r="B10" t="s">
        <v>48</v>
      </c>
      <c r="C10" t="s">
        <v>7</v>
      </c>
      <c r="D10" t="s">
        <v>30</v>
      </c>
      <c r="E10" t="s">
        <v>26</v>
      </c>
      <c r="F10">
        <v>1</v>
      </c>
      <c r="G10" s="3" t="s">
        <v>22</v>
      </c>
      <c r="H10" s="3" t="s">
        <v>11</v>
      </c>
      <c r="I10" s="3" t="s">
        <v>11</v>
      </c>
      <c r="J10" s="3" t="s">
        <v>11</v>
      </c>
      <c r="K10" s="3" t="s">
        <v>11</v>
      </c>
      <c r="L10" s="3" t="s">
        <v>11</v>
      </c>
      <c r="M10" s="3" t="s">
        <v>11</v>
      </c>
    </row>
    <row r="11" spans="1:13" x14ac:dyDescent="0.2">
      <c r="A11" t="s">
        <v>49</v>
      </c>
      <c r="B11" t="s">
        <v>50</v>
      </c>
      <c r="C11" t="s">
        <v>7</v>
      </c>
      <c r="D11" t="s">
        <v>51</v>
      </c>
      <c r="E11" t="s">
        <v>52</v>
      </c>
      <c r="F11">
        <v>2</v>
      </c>
      <c r="G11" s="3" t="s">
        <v>53</v>
      </c>
      <c r="H11" s="3" t="s">
        <v>54</v>
      </c>
      <c r="I11" s="3" t="s">
        <v>11</v>
      </c>
      <c r="J11" s="3" t="s">
        <v>11</v>
      </c>
      <c r="K11" s="3" t="s">
        <v>11</v>
      </c>
      <c r="L11" s="3" t="s">
        <v>11</v>
      </c>
      <c r="M11" s="3" t="s">
        <v>11</v>
      </c>
    </row>
    <row r="12" spans="1:13" x14ac:dyDescent="0.2">
      <c r="A12" t="s">
        <v>55</v>
      </c>
      <c r="B12" t="s">
        <v>56</v>
      </c>
      <c r="C12" t="s">
        <v>7</v>
      </c>
      <c r="D12" t="s">
        <v>57</v>
      </c>
      <c r="E12" t="s">
        <v>58</v>
      </c>
      <c r="F12">
        <v>2</v>
      </c>
      <c r="G12" s="3" t="s">
        <v>59</v>
      </c>
      <c r="H12" s="3" t="s">
        <v>10</v>
      </c>
      <c r="I12" s="3" t="s">
        <v>11</v>
      </c>
      <c r="J12" s="3" t="s">
        <v>11</v>
      </c>
      <c r="K12" s="3" t="s">
        <v>11</v>
      </c>
      <c r="L12" s="3" t="s">
        <v>11</v>
      </c>
      <c r="M12" s="3" t="s">
        <v>11</v>
      </c>
    </row>
    <row r="13" spans="1:13" x14ac:dyDescent="0.2">
      <c r="A13" t="s">
        <v>60</v>
      </c>
      <c r="B13" t="s">
        <v>61</v>
      </c>
      <c r="C13" t="s">
        <v>14</v>
      </c>
      <c r="D13" t="s">
        <v>62</v>
      </c>
      <c r="E13" t="s">
        <v>63</v>
      </c>
      <c r="F13">
        <v>2</v>
      </c>
      <c r="G13" s="3" t="s">
        <v>64</v>
      </c>
      <c r="H13" s="3" t="s">
        <v>27</v>
      </c>
      <c r="I13" s="3" t="s">
        <v>11</v>
      </c>
      <c r="J13" s="3" t="s">
        <v>11</v>
      </c>
      <c r="K13" s="3" t="s">
        <v>11</v>
      </c>
      <c r="L13" s="3" t="s">
        <v>11</v>
      </c>
      <c r="M13" s="3" t="s">
        <v>11</v>
      </c>
    </row>
    <row r="14" spans="1:13" x14ac:dyDescent="0.2">
      <c r="A14" t="s">
        <v>65</v>
      </c>
      <c r="B14" t="s">
        <v>66</v>
      </c>
      <c r="C14" t="s">
        <v>14</v>
      </c>
      <c r="D14" t="s">
        <v>57</v>
      </c>
      <c r="E14" t="s">
        <v>67</v>
      </c>
      <c r="F14">
        <v>1</v>
      </c>
      <c r="G14" s="3" t="s">
        <v>17</v>
      </c>
      <c r="H14" s="3" t="s">
        <v>11</v>
      </c>
      <c r="I14" s="3" t="s">
        <v>11</v>
      </c>
      <c r="J14" s="3" t="s">
        <v>11</v>
      </c>
      <c r="K14" s="3" t="s">
        <v>11</v>
      </c>
      <c r="L14" s="3" t="s">
        <v>11</v>
      </c>
      <c r="M14" s="3" t="s">
        <v>11</v>
      </c>
    </row>
    <row r="15" spans="1:13" x14ac:dyDescent="0.2">
      <c r="A15" t="s">
        <v>68</v>
      </c>
      <c r="B15" t="s">
        <v>69</v>
      </c>
      <c r="C15" t="s">
        <v>44</v>
      </c>
      <c r="D15" t="s">
        <v>45</v>
      </c>
      <c r="E15" t="s">
        <v>46</v>
      </c>
      <c r="F15">
        <v>1</v>
      </c>
      <c r="G15" s="3" t="s">
        <v>27</v>
      </c>
      <c r="H15" s="3" t="s">
        <v>11</v>
      </c>
      <c r="I15" s="3" t="s">
        <v>11</v>
      </c>
      <c r="J15" s="3" t="s">
        <v>11</v>
      </c>
      <c r="K15" s="3" t="s">
        <v>11</v>
      </c>
      <c r="L15" s="3" t="s">
        <v>11</v>
      </c>
      <c r="M15" s="3" t="s">
        <v>11</v>
      </c>
    </row>
    <row r="16" spans="1:13" x14ac:dyDescent="0.2">
      <c r="A16" t="s">
        <v>70</v>
      </c>
      <c r="B16" t="s">
        <v>71</v>
      </c>
      <c r="C16" t="s">
        <v>7</v>
      </c>
      <c r="D16" t="s">
        <v>72</v>
      </c>
      <c r="E16" t="s">
        <v>73</v>
      </c>
      <c r="F16">
        <v>5</v>
      </c>
      <c r="G16" s="3" t="s">
        <v>74</v>
      </c>
      <c r="H16" s="3" t="s">
        <v>75</v>
      </c>
      <c r="I16" s="3" t="s">
        <v>76</v>
      </c>
      <c r="J16" s="3" t="s">
        <v>22</v>
      </c>
      <c r="K16" s="3" t="s">
        <v>10</v>
      </c>
      <c r="L16" s="3" t="s">
        <v>11</v>
      </c>
      <c r="M16" s="3" t="s">
        <v>11</v>
      </c>
    </row>
    <row r="17" spans="1:13" x14ac:dyDescent="0.2">
      <c r="A17" t="s">
        <v>77</v>
      </c>
      <c r="B17" t="s">
        <v>78</v>
      </c>
      <c r="C17" t="s">
        <v>14</v>
      </c>
      <c r="D17" t="s">
        <v>79</v>
      </c>
      <c r="E17" t="s">
        <v>80</v>
      </c>
      <c r="F17">
        <v>7</v>
      </c>
      <c r="G17" s="3" t="s">
        <v>37</v>
      </c>
      <c r="H17" s="3" t="s">
        <v>74</v>
      </c>
      <c r="I17" s="3" t="s">
        <v>75</v>
      </c>
      <c r="J17" s="3" t="s">
        <v>76</v>
      </c>
      <c r="K17" s="3" t="s">
        <v>81</v>
      </c>
      <c r="L17" s="3" t="s">
        <v>82</v>
      </c>
      <c r="M17" s="3" t="s">
        <v>27</v>
      </c>
    </row>
    <row r="18" spans="1:13" x14ac:dyDescent="0.2">
      <c r="A18" t="s">
        <v>83</v>
      </c>
      <c r="B18" t="s">
        <v>84</v>
      </c>
      <c r="C18" t="s">
        <v>7</v>
      </c>
      <c r="D18" t="s">
        <v>79</v>
      </c>
      <c r="E18" t="s">
        <v>85</v>
      </c>
      <c r="F18">
        <v>2</v>
      </c>
      <c r="G18" s="3" t="s">
        <v>59</v>
      </c>
      <c r="H18" s="3" t="s">
        <v>10</v>
      </c>
      <c r="I18" s="3" t="s">
        <v>11</v>
      </c>
      <c r="J18" s="3" t="s">
        <v>11</v>
      </c>
      <c r="K18" s="3" t="s">
        <v>11</v>
      </c>
      <c r="L18" s="3" t="s">
        <v>11</v>
      </c>
      <c r="M18" s="3" t="s">
        <v>11</v>
      </c>
    </row>
    <row r="19" spans="1:13" x14ac:dyDescent="0.2">
      <c r="A19" t="s">
        <v>86</v>
      </c>
      <c r="B19" t="s">
        <v>87</v>
      </c>
      <c r="C19" t="s">
        <v>7</v>
      </c>
      <c r="D19" t="s">
        <v>57</v>
      </c>
      <c r="E19" t="s">
        <v>58</v>
      </c>
      <c r="F19">
        <v>2</v>
      </c>
      <c r="G19" s="3" t="s">
        <v>59</v>
      </c>
      <c r="H19" s="3" t="s">
        <v>10</v>
      </c>
      <c r="I19" s="3" t="s">
        <v>11</v>
      </c>
      <c r="J19" s="3" t="s">
        <v>11</v>
      </c>
      <c r="K19" s="3" t="s">
        <v>11</v>
      </c>
      <c r="L19" s="3" t="s">
        <v>11</v>
      </c>
      <c r="M19" s="3" t="s">
        <v>11</v>
      </c>
    </row>
    <row r="20" spans="1:13" x14ac:dyDescent="0.2">
      <c r="A20" t="s">
        <v>88</v>
      </c>
      <c r="B20" t="s">
        <v>89</v>
      </c>
      <c r="C20" t="s">
        <v>7</v>
      </c>
      <c r="D20" t="s">
        <v>57</v>
      </c>
      <c r="E20" t="s">
        <v>67</v>
      </c>
      <c r="F20">
        <v>2</v>
      </c>
      <c r="G20" s="3" t="s">
        <v>22</v>
      </c>
      <c r="H20" s="3" t="s">
        <v>90</v>
      </c>
      <c r="I20" s="3" t="s">
        <v>11</v>
      </c>
      <c r="J20" s="3" t="s">
        <v>11</v>
      </c>
      <c r="K20" s="3" t="s">
        <v>11</v>
      </c>
      <c r="L20" s="3" t="s">
        <v>11</v>
      </c>
      <c r="M20" s="3" t="s">
        <v>11</v>
      </c>
    </row>
    <row r="21" spans="1:13" x14ac:dyDescent="0.2">
      <c r="A21" t="s">
        <v>91</v>
      </c>
      <c r="B21" t="s">
        <v>92</v>
      </c>
      <c r="C21" t="s">
        <v>7</v>
      </c>
      <c r="D21" t="s">
        <v>40</v>
      </c>
      <c r="E21" t="s">
        <v>41</v>
      </c>
      <c r="F21">
        <v>1</v>
      </c>
      <c r="G21" s="3" t="s">
        <v>22</v>
      </c>
      <c r="H21" s="3" t="s">
        <v>11</v>
      </c>
      <c r="I21" s="3" t="s">
        <v>11</v>
      </c>
      <c r="J21" s="3" t="s">
        <v>11</v>
      </c>
      <c r="K21" s="3" t="s">
        <v>11</v>
      </c>
      <c r="L21" s="3" t="s">
        <v>11</v>
      </c>
      <c r="M21" s="3" t="s">
        <v>11</v>
      </c>
    </row>
    <row r="22" spans="1:13" x14ac:dyDescent="0.2">
      <c r="A22" t="s">
        <v>93</v>
      </c>
      <c r="B22" t="s">
        <v>94</v>
      </c>
      <c r="C22" t="s">
        <v>44</v>
      </c>
      <c r="D22" t="s">
        <v>95</v>
      </c>
      <c r="E22" t="s">
        <v>96</v>
      </c>
      <c r="F22">
        <v>1</v>
      </c>
      <c r="G22" s="3" t="s">
        <v>17</v>
      </c>
      <c r="H22" s="3" t="s">
        <v>11</v>
      </c>
      <c r="I22" s="3" t="s">
        <v>11</v>
      </c>
      <c r="J22" s="3" t="s">
        <v>11</v>
      </c>
      <c r="K22" s="3" t="s">
        <v>11</v>
      </c>
      <c r="L22" s="3" t="s">
        <v>11</v>
      </c>
      <c r="M22" s="3" t="s">
        <v>11</v>
      </c>
    </row>
    <row r="23" spans="1:13" x14ac:dyDescent="0.2">
      <c r="A23" t="s">
        <v>97</v>
      </c>
      <c r="B23" t="s">
        <v>98</v>
      </c>
      <c r="C23" t="s">
        <v>7</v>
      </c>
      <c r="D23" t="s">
        <v>99</v>
      </c>
      <c r="E23" t="s">
        <v>100</v>
      </c>
      <c r="F23">
        <v>1</v>
      </c>
      <c r="G23" s="3" t="s">
        <v>22</v>
      </c>
      <c r="H23" s="3" t="s">
        <v>11</v>
      </c>
      <c r="I23" s="3" t="s">
        <v>11</v>
      </c>
      <c r="J23" s="3" t="s">
        <v>11</v>
      </c>
      <c r="K23" s="3" t="s">
        <v>11</v>
      </c>
      <c r="L23" s="3" t="s">
        <v>11</v>
      </c>
      <c r="M23" s="3" t="s">
        <v>11</v>
      </c>
    </row>
    <row r="24" spans="1:13" x14ac:dyDescent="0.2">
      <c r="A24" t="s">
        <v>101</v>
      </c>
      <c r="B24" t="s">
        <v>102</v>
      </c>
      <c r="C24" t="s">
        <v>14</v>
      </c>
      <c r="D24" t="s">
        <v>25</v>
      </c>
      <c r="E24" t="s">
        <v>26</v>
      </c>
      <c r="F24">
        <v>1</v>
      </c>
      <c r="G24" s="3" t="s">
        <v>27</v>
      </c>
      <c r="H24" s="3" t="s">
        <v>11</v>
      </c>
      <c r="I24" s="3" t="s">
        <v>11</v>
      </c>
      <c r="J24" s="3" t="s">
        <v>11</v>
      </c>
      <c r="K24" s="3" t="s">
        <v>11</v>
      </c>
      <c r="L24" s="3" t="s">
        <v>11</v>
      </c>
      <c r="M24" s="3" t="s">
        <v>11</v>
      </c>
    </row>
    <row r="25" spans="1:13" x14ac:dyDescent="0.2">
      <c r="A25" t="s">
        <v>103</v>
      </c>
      <c r="B25" t="s">
        <v>104</v>
      </c>
      <c r="C25" t="s">
        <v>7</v>
      </c>
      <c r="D25" t="s">
        <v>105</v>
      </c>
      <c r="E25" t="s">
        <v>106</v>
      </c>
      <c r="F25">
        <v>1</v>
      </c>
      <c r="G25" s="3" t="s">
        <v>10</v>
      </c>
      <c r="H25" s="3" t="s">
        <v>11</v>
      </c>
      <c r="I25" s="3" t="s">
        <v>11</v>
      </c>
      <c r="J25" s="3" t="s">
        <v>11</v>
      </c>
      <c r="K25" s="3" t="s">
        <v>11</v>
      </c>
      <c r="L25" s="3" t="s">
        <v>11</v>
      </c>
      <c r="M25" s="3" t="s">
        <v>11</v>
      </c>
    </row>
    <row r="26" spans="1:13" x14ac:dyDescent="0.2">
      <c r="A26" t="s">
        <v>107</v>
      </c>
      <c r="B26" t="s">
        <v>108</v>
      </c>
      <c r="C26" t="s">
        <v>14</v>
      </c>
      <c r="D26" t="s">
        <v>25</v>
      </c>
      <c r="E26" t="s">
        <v>26</v>
      </c>
      <c r="F26">
        <v>1</v>
      </c>
      <c r="G26" s="3" t="s">
        <v>27</v>
      </c>
      <c r="H26" s="3" t="s">
        <v>11</v>
      </c>
      <c r="I26" s="3" t="s">
        <v>11</v>
      </c>
      <c r="J26" s="3" t="s">
        <v>11</v>
      </c>
      <c r="K26" s="3" t="s">
        <v>11</v>
      </c>
      <c r="L26" s="3" t="s">
        <v>11</v>
      </c>
      <c r="M26" s="3" t="s">
        <v>11</v>
      </c>
    </row>
    <row r="27" spans="1:13" x14ac:dyDescent="0.2">
      <c r="A27" t="s">
        <v>109</v>
      </c>
      <c r="B27" t="s">
        <v>110</v>
      </c>
      <c r="C27" t="s">
        <v>14</v>
      </c>
      <c r="D27" t="s">
        <v>30</v>
      </c>
      <c r="E27" t="s">
        <v>26</v>
      </c>
      <c r="F27">
        <v>2</v>
      </c>
      <c r="G27" s="3" t="s">
        <v>31</v>
      </c>
      <c r="H27" s="3" t="s">
        <v>32</v>
      </c>
      <c r="I27" s="3" t="s">
        <v>11</v>
      </c>
      <c r="J27" s="3" t="s">
        <v>11</v>
      </c>
      <c r="K27" s="3" t="s">
        <v>11</v>
      </c>
      <c r="L27" s="3" t="s">
        <v>11</v>
      </c>
      <c r="M27" s="3" t="s">
        <v>11</v>
      </c>
    </row>
    <row r="28" spans="1:13" x14ac:dyDescent="0.2">
      <c r="A28" t="s">
        <v>111</v>
      </c>
      <c r="B28" t="s">
        <v>112</v>
      </c>
      <c r="C28" t="s">
        <v>7</v>
      </c>
      <c r="D28" t="s">
        <v>57</v>
      </c>
      <c r="E28" t="s">
        <v>67</v>
      </c>
      <c r="F28">
        <v>2</v>
      </c>
      <c r="G28" s="3" t="s">
        <v>22</v>
      </c>
      <c r="H28" s="3" t="s">
        <v>90</v>
      </c>
      <c r="I28" s="3" t="s">
        <v>11</v>
      </c>
      <c r="J28" s="3" t="s">
        <v>11</v>
      </c>
      <c r="K28" s="3" t="s">
        <v>11</v>
      </c>
      <c r="L28" s="3" t="s">
        <v>11</v>
      </c>
      <c r="M28" s="3" t="s">
        <v>11</v>
      </c>
    </row>
    <row r="29" spans="1:13" x14ac:dyDescent="0.2">
      <c r="A29" t="s">
        <v>113</v>
      </c>
      <c r="B29" t="s">
        <v>114</v>
      </c>
      <c r="C29" t="s">
        <v>7</v>
      </c>
      <c r="D29" t="s">
        <v>57</v>
      </c>
      <c r="E29" t="s">
        <v>58</v>
      </c>
      <c r="F29">
        <v>2</v>
      </c>
      <c r="G29" s="3" t="s">
        <v>59</v>
      </c>
      <c r="H29" s="3" t="s">
        <v>10</v>
      </c>
      <c r="I29" s="3" t="s">
        <v>11</v>
      </c>
      <c r="J29" s="3" t="s">
        <v>11</v>
      </c>
      <c r="K29" s="3" t="s">
        <v>11</v>
      </c>
      <c r="L29" s="3" t="s">
        <v>11</v>
      </c>
      <c r="M29" s="3" t="s">
        <v>11</v>
      </c>
    </row>
    <row r="30" spans="1:13" x14ac:dyDescent="0.2">
      <c r="A30" t="s">
        <v>115</v>
      </c>
      <c r="B30" t="s">
        <v>116</v>
      </c>
      <c r="C30" t="s">
        <v>7</v>
      </c>
      <c r="D30" t="s">
        <v>25</v>
      </c>
      <c r="E30" t="s">
        <v>26</v>
      </c>
      <c r="F30">
        <v>1</v>
      </c>
      <c r="G30" s="3" t="s">
        <v>22</v>
      </c>
      <c r="H30" s="3" t="s">
        <v>11</v>
      </c>
      <c r="I30" s="3" t="s">
        <v>11</v>
      </c>
      <c r="J30" s="3" t="s">
        <v>11</v>
      </c>
      <c r="K30" s="3" t="s">
        <v>11</v>
      </c>
      <c r="L30" s="3" t="s">
        <v>11</v>
      </c>
      <c r="M30" s="3" t="s">
        <v>11</v>
      </c>
    </row>
    <row r="31" spans="1:13" x14ac:dyDescent="0.2">
      <c r="A31" t="s">
        <v>117</v>
      </c>
      <c r="B31" t="s">
        <v>118</v>
      </c>
      <c r="C31" t="s">
        <v>7</v>
      </c>
      <c r="D31" t="s">
        <v>79</v>
      </c>
      <c r="E31" t="s">
        <v>85</v>
      </c>
      <c r="F31">
        <v>1</v>
      </c>
      <c r="G31" s="3" t="s">
        <v>22</v>
      </c>
      <c r="H31" s="3" t="s">
        <v>11</v>
      </c>
      <c r="I31" s="3" t="s">
        <v>11</v>
      </c>
      <c r="J31" s="3" t="s">
        <v>11</v>
      </c>
      <c r="K31" s="3" t="s">
        <v>11</v>
      </c>
      <c r="L31" s="3" t="s">
        <v>11</v>
      </c>
      <c r="M31" s="3" t="s">
        <v>11</v>
      </c>
    </row>
    <row r="32" spans="1:13" x14ac:dyDescent="0.2">
      <c r="A32" t="s">
        <v>119</v>
      </c>
      <c r="B32" t="s">
        <v>120</v>
      </c>
      <c r="C32" t="s">
        <v>14</v>
      </c>
      <c r="D32" t="s">
        <v>121</v>
      </c>
      <c r="E32" t="s">
        <v>122</v>
      </c>
      <c r="F32">
        <v>3</v>
      </c>
      <c r="G32" s="3" t="s">
        <v>123</v>
      </c>
      <c r="H32" s="3" t="s">
        <v>81</v>
      </c>
      <c r="I32" s="3" t="s">
        <v>17</v>
      </c>
      <c r="J32" s="3" t="s">
        <v>11</v>
      </c>
      <c r="K32" s="3" t="s">
        <v>11</v>
      </c>
      <c r="L32" s="3" t="s">
        <v>11</v>
      </c>
      <c r="M32" s="3" t="s">
        <v>11</v>
      </c>
    </row>
    <row r="33" spans="1:13" x14ac:dyDescent="0.2">
      <c r="A33" t="s">
        <v>124</v>
      </c>
      <c r="B33" t="s">
        <v>125</v>
      </c>
      <c r="C33" t="s">
        <v>7</v>
      </c>
      <c r="D33" t="s">
        <v>30</v>
      </c>
      <c r="E33" t="s">
        <v>26</v>
      </c>
      <c r="F33">
        <v>1</v>
      </c>
      <c r="G33" s="3" t="s">
        <v>22</v>
      </c>
      <c r="H33" s="3" t="s">
        <v>11</v>
      </c>
      <c r="I33" s="3" t="s">
        <v>11</v>
      </c>
      <c r="J33" s="3" t="s">
        <v>11</v>
      </c>
      <c r="K33" s="3" t="s">
        <v>11</v>
      </c>
      <c r="L33" s="3" t="s">
        <v>11</v>
      </c>
      <c r="M33" s="3" t="s">
        <v>11</v>
      </c>
    </row>
    <row r="34" spans="1:13" x14ac:dyDescent="0.2">
      <c r="A34" t="s">
        <v>126</v>
      </c>
      <c r="B34" t="s">
        <v>127</v>
      </c>
      <c r="C34" t="s">
        <v>7</v>
      </c>
      <c r="D34" t="s">
        <v>79</v>
      </c>
      <c r="E34" t="s">
        <v>85</v>
      </c>
      <c r="F34">
        <v>2</v>
      </c>
      <c r="G34" s="3" t="s">
        <v>59</v>
      </c>
      <c r="H34" s="3" t="s">
        <v>22</v>
      </c>
      <c r="I34" s="3" t="s">
        <v>11</v>
      </c>
      <c r="J34" s="3" t="s">
        <v>11</v>
      </c>
      <c r="K34" s="3" t="s">
        <v>11</v>
      </c>
      <c r="L34" s="3" t="s">
        <v>11</v>
      </c>
      <c r="M34" s="3" t="s">
        <v>11</v>
      </c>
    </row>
    <row r="35" spans="1:13" x14ac:dyDescent="0.2">
      <c r="A35" t="s">
        <v>128</v>
      </c>
      <c r="B35" t="s">
        <v>129</v>
      </c>
      <c r="C35" t="s">
        <v>7</v>
      </c>
      <c r="D35" t="s">
        <v>121</v>
      </c>
      <c r="E35" t="s">
        <v>122</v>
      </c>
      <c r="F35">
        <v>3</v>
      </c>
      <c r="G35" s="3" t="s">
        <v>37</v>
      </c>
      <c r="H35" s="3" t="s">
        <v>123</v>
      </c>
      <c r="I35" s="3" t="s">
        <v>10</v>
      </c>
      <c r="J35" s="3" t="s">
        <v>11</v>
      </c>
      <c r="K35" s="3" t="s">
        <v>11</v>
      </c>
      <c r="L35" s="3" t="s">
        <v>11</v>
      </c>
      <c r="M35" s="3" t="s">
        <v>11</v>
      </c>
    </row>
    <row r="36" spans="1:13" x14ac:dyDescent="0.2">
      <c r="A36" t="s">
        <v>130</v>
      </c>
      <c r="B36" t="s">
        <v>131</v>
      </c>
      <c r="C36" t="s">
        <v>14</v>
      </c>
      <c r="D36" t="s">
        <v>132</v>
      </c>
      <c r="E36" t="s">
        <v>133</v>
      </c>
      <c r="F36">
        <v>1</v>
      </c>
      <c r="G36" s="3" t="s">
        <v>17</v>
      </c>
      <c r="H36" s="3" t="s">
        <v>11</v>
      </c>
      <c r="I36" s="3" t="s">
        <v>11</v>
      </c>
      <c r="J36" s="3" t="s">
        <v>11</v>
      </c>
      <c r="K36" s="3" t="s">
        <v>11</v>
      </c>
      <c r="L36" s="3" t="s">
        <v>11</v>
      </c>
      <c r="M36" s="3" t="s">
        <v>11</v>
      </c>
    </row>
    <row r="37" spans="1:13" x14ac:dyDescent="0.2">
      <c r="A37" t="s">
        <v>134</v>
      </c>
      <c r="B37" t="s">
        <v>135</v>
      </c>
      <c r="C37" t="s">
        <v>7</v>
      </c>
      <c r="D37" t="s">
        <v>40</v>
      </c>
      <c r="E37" t="s">
        <v>41</v>
      </c>
      <c r="F37">
        <v>1</v>
      </c>
      <c r="G37" s="3" t="s">
        <v>10</v>
      </c>
      <c r="H37" s="3" t="s">
        <v>11</v>
      </c>
      <c r="I37" s="3" t="s">
        <v>11</v>
      </c>
      <c r="J37" s="3" t="s">
        <v>11</v>
      </c>
      <c r="K37" s="3" t="s">
        <v>11</v>
      </c>
      <c r="L37" s="3" t="s">
        <v>11</v>
      </c>
      <c r="M37" s="3" t="s">
        <v>11</v>
      </c>
    </row>
    <row r="38" spans="1:13" x14ac:dyDescent="0.2">
      <c r="A38" t="s">
        <v>136</v>
      </c>
      <c r="B38" t="s">
        <v>137</v>
      </c>
      <c r="C38" t="s">
        <v>44</v>
      </c>
      <c r="D38" t="s">
        <v>138</v>
      </c>
      <c r="E38" t="s">
        <v>139</v>
      </c>
      <c r="F38">
        <v>2</v>
      </c>
      <c r="G38" s="3" t="s">
        <v>64</v>
      </c>
      <c r="H38" s="3" t="s">
        <v>27</v>
      </c>
      <c r="I38" s="3" t="s">
        <v>11</v>
      </c>
      <c r="J38" s="3" t="s">
        <v>11</v>
      </c>
      <c r="K38" s="3" t="s">
        <v>11</v>
      </c>
      <c r="L38" s="3" t="s">
        <v>11</v>
      </c>
      <c r="M38" s="3" t="s">
        <v>11</v>
      </c>
    </row>
    <row r="39" spans="1:13" x14ac:dyDescent="0.2">
      <c r="A39" t="s">
        <v>140</v>
      </c>
      <c r="B39" t="s">
        <v>141</v>
      </c>
      <c r="C39" t="s">
        <v>7</v>
      </c>
      <c r="D39" t="s">
        <v>15</v>
      </c>
      <c r="E39" t="s">
        <v>16</v>
      </c>
      <c r="F39">
        <v>2</v>
      </c>
      <c r="G39" s="3" t="s">
        <v>22</v>
      </c>
      <c r="H39" s="3" t="s">
        <v>10</v>
      </c>
      <c r="I39" s="3" t="s">
        <v>11</v>
      </c>
      <c r="J39" s="3" t="s">
        <v>11</v>
      </c>
      <c r="K39" s="3" t="s">
        <v>11</v>
      </c>
      <c r="L39" s="3" t="s">
        <v>11</v>
      </c>
      <c r="M39" s="3" t="s">
        <v>11</v>
      </c>
    </row>
    <row r="40" spans="1:13" x14ac:dyDescent="0.2">
      <c r="A40" t="s">
        <v>142</v>
      </c>
      <c r="B40" t="s">
        <v>143</v>
      </c>
      <c r="C40" t="s">
        <v>14</v>
      </c>
      <c r="D40" t="s">
        <v>25</v>
      </c>
      <c r="E40" t="s">
        <v>26</v>
      </c>
      <c r="F40">
        <v>2</v>
      </c>
      <c r="G40" s="3" t="s">
        <v>17</v>
      </c>
      <c r="H40" s="3" t="s">
        <v>27</v>
      </c>
      <c r="I40" s="3" t="s">
        <v>11</v>
      </c>
      <c r="J40" s="3" t="s">
        <v>11</v>
      </c>
      <c r="K40" s="3" t="s">
        <v>11</v>
      </c>
      <c r="L40" s="3" t="s">
        <v>11</v>
      </c>
      <c r="M40" s="3" t="s">
        <v>11</v>
      </c>
    </row>
    <row r="41" spans="1:13" x14ac:dyDescent="0.2">
      <c r="A41" t="s">
        <v>144</v>
      </c>
      <c r="B41" t="s">
        <v>145</v>
      </c>
      <c r="C41" t="s">
        <v>14</v>
      </c>
      <c r="D41" t="s">
        <v>79</v>
      </c>
      <c r="E41" t="s">
        <v>80</v>
      </c>
      <c r="F41">
        <v>7</v>
      </c>
      <c r="G41" s="3" t="s">
        <v>37</v>
      </c>
      <c r="H41" s="3" t="s">
        <v>74</v>
      </c>
      <c r="I41" s="3" t="s">
        <v>75</v>
      </c>
      <c r="J41" s="3" t="s">
        <v>76</v>
      </c>
      <c r="K41" s="3" t="s">
        <v>81</v>
      </c>
      <c r="L41" s="3" t="s">
        <v>82</v>
      </c>
      <c r="M41" s="3" t="s">
        <v>27</v>
      </c>
    </row>
    <row r="42" spans="1:13" x14ac:dyDescent="0.2">
      <c r="A42" t="s">
        <v>146</v>
      </c>
      <c r="B42" t="s">
        <v>147</v>
      </c>
      <c r="C42" t="s">
        <v>14</v>
      </c>
      <c r="D42" t="s">
        <v>79</v>
      </c>
      <c r="E42" t="s">
        <v>80</v>
      </c>
      <c r="F42">
        <v>7</v>
      </c>
      <c r="G42" s="3" t="s">
        <v>37</v>
      </c>
      <c r="H42" s="3" t="s">
        <v>74</v>
      </c>
      <c r="I42" s="3" t="s">
        <v>75</v>
      </c>
      <c r="J42" s="3" t="s">
        <v>76</v>
      </c>
      <c r="K42" s="3" t="s">
        <v>81</v>
      </c>
      <c r="L42" s="3" t="s">
        <v>82</v>
      </c>
      <c r="M42" s="3" t="s">
        <v>27</v>
      </c>
    </row>
    <row r="43" spans="1:13" x14ac:dyDescent="0.2">
      <c r="A43" t="s">
        <v>148</v>
      </c>
      <c r="B43" t="s">
        <v>149</v>
      </c>
      <c r="C43" t="s">
        <v>44</v>
      </c>
      <c r="D43" t="s">
        <v>150</v>
      </c>
      <c r="E43" t="s">
        <v>151</v>
      </c>
      <c r="F43">
        <v>1</v>
      </c>
      <c r="G43" s="3" t="s">
        <v>27</v>
      </c>
      <c r="H43" s="3" t="s">
        <v>11</v>
      </c>
      <c r="I43" s="3" t="s">
        <v>11</v>
      </c>
      <c r="J43" s="3" t="s">
        <v>11</v>
      </c>
      <c r="K43" s="3" t="s">
        <v>11</v>
      </c>
      <c r="L43" s="3" t="s">
        <v>11</v>
      </c>
      <c r="M43" s="3" t="s">
        <v>11</v>
      </c>
    </row>
    <row r="44" spans="1:13" x14ac:dyDescent="0.2">
      <c r="A44" t="s">
        <v>152</v>
      </c>
      <c r="B44" t="s">
        <v>153</v>
      </c>
      <c r="C44" t="s">
        <v>7</v>
      </c>
      <c r="D44" t="s">
        <v>15</v>
      </c>
      <c r="E44" t="s">
        <v>16</v>
      </c>
      <c r="F44">
        <v>1</v>
      </c>
      <c r="G44" s="3" t="s">
        <v>10</v>
      </c>
      <c r="H44" s="3" t="s">
        <v>11</v>
      </c>
      <c r="I44" s="3" t="s">
        <v>11</v>
      </c>
      <c r="J44" s="3" t="s">
        <v>11</v>
      </c>
      <c r="K44" s="3" t="s">
        <v>11</v>
      </c>
      <c r="L44" s="3" t="s">
        <v>11</v>
      </c>
      <c r="M44" s="3" t="s">
        <v>11</v>
      </c>
    </row>
    <row r="45" spans="1:13" x14ac:dyDescent="0.2">
      <c r="A45" t="s">
        <v>154</v>
      </c>
      <c r="B45" t="s">
        <v>155</v>
      </c>
      <c r="C45" t="s">
        <v>14</v>
      </c>
      <c r="D45" t="s">
        <v>30</v>
      </c>
      <c r="E45" t="s">
        <v>26</v>
      </c>
      <c r="F45">
        <v>1</v>
      </c>
      <c r="G45" s="3" t="s">
        <v>17</v>
      </c>
      <c r="H45" s="3" t="s">
        <v>11</v>
      </c>
      <c r="I45" s="3" t="s">
        <v>11</v>
      </c>
      <c r="J45" s="3" t="s">
        <v>11</v>
      </c>
      <c r="K45" s="3" t="s">
        <v>11</v>
      </c>
      <c r="L45" s="3" t="s">
        <v>11</v>
      </c>
      <c r="M45" s="3" t="s">
        <v>11</v>
      </c>
    </row>
    <row r="46" spans="1:13" x14ac:dyDescent="0.2">
      <c r="A46" t="s">
        <v>156</v>
      </c>
      <c r="B46" t="s">
        <v>157</v>
      </c>
      <c r="C46" t="s">
        <v>14</v>
      </c>
      <c r="D46" t="s">
        <v>121</v>
      </c>
      <c r="E46" t="s">
        <v>158</v>
      </c>
      <c r="F46">
        <v>1</v>
      </c>
      <c r="G46" s="3" t="s">
        <v>17</v>
      </c>
      <c r="H46" s="3" t="s">
        <v>11</v>
      </c>
      <c r="I46" s="3" t="s">
        <v>11</v>
      </c>
      <c r="J46" s="3" t="s">
        <v>11</v>
      </c>
      <c r="K46" s="3" t="s">
        <v>11</v>
      </c>
      <c r="L46" s="3" t="s">
        <v>11</v>
      </c>
      <c r="M46" s="3" t="s">
        <v>11</v>
      </c>
    </row>
    <row r="47" spans="1:13" x14ac:dyDescent="0.2">
      <c r="A47" t="s">
        <v>159</v>
      </c>
      <c r="B47" t="s">
        <v>104</v>
      </c>
      <c r="C47" t="s">
        <v>7</v>
      </c>
      <c r="D47" t="s">
        <v>105</v>
      </c>
      <c r="E47" t="s">
        <v>106</v>
      </c>
      <c r="F47">
        <v>1</v>
      </c>
      <c r="G47" s="3" t="s">
        <v>10</v>
      </c>
      <c r="H47" s="3" t="s">
        <v>11</v>
      </c>
      <c r="I47" s="3" t="s">
        <v>11</v>
      </c>
      <c r="J47" s="3" t="s">
        <v>11</v>
      </c>
      <c r="K47" s="3" t="s">
        <v>11</v>
      </c>
      <c r="L47" s="3" t="s">
        <v>11</v>
      </c>
      <c r="M47" s="3" t="s">
        <v>11</v>
      </c>
    </row>
    <row r="48" spans="1:13" x14ac:dyDescent="0.2">
      <c r="A48" t="s">
        <v>160</v>
      </c>
      <c r="B48" t="s">
        <v>161</v>
      </c>
      <c r="C48" t="s">
        <v>7</v>
      </c>
      <c r="D48" t="s">
        <v>79</v>
      </c>
      <c r="E48" t="s">
        <v>85</v>
      </c>
      <c r="F48">
        <v>1</v>
      </c>
      <c r="G48" s="3" t="s">
        <v>10</v>
      </c>
      <c r="H48" s="3" t="s">
        <v>11</v>
      </c>
      <c r="I48" s="3" t="s">
        <v>11</v>
      </c>
      <c r="J48" s="3" t="s">
        <v>11</v>
      </c>
      <c r="K48" s="3" t="s">
        <v>11</v>
      </c>
      <c r="L48" s="3" t="s">
        <v>11</v>
      </c>
      <c r="M48" s="3" t="s">
        <v>11</v>
      </c>
    </row>
    <row r="49" spans="1:13" x14ac:dyDescent="0.2">
      <c r="A49" t="s">
        <v>162</v>
      </c>
      <c r="B49" t="s">
        <v>163</v>
      </c>
      <c r="C49" t="s">
        <v>7</v>
      </c>
      <c r="D49" t="s">
        <v>164</v>
      </c>
      <c r="E49" t="s">
        <v>21</v>
      </c>
      <c r="F49">
        <v>1</v>
      </c>
      <c r="G49" s="3" t="s">
        <v>10</v>
      </c>
      <c r="H49" s="3" t="s">
        <v>11</v>
      </c>
      <c r="I49" s="3" t="s">
        <v>11</v>
      </c>
      <c r="J49" s="3" t="s">
        <v>11</v>
      </c>
      <c r="K49" s="3" t="s">
        <v>11</v>
      </c>
      <c r="L49" s="3" t="s">
        <v>11</v>
      </c>
      <c r="M49" s="3" t="s">
        <v>11</v>
      </c>
    </row>
    <row r="50" spans="1:13" x14ac:dyDescent="0.2">
      <c r="A50" t="s">
        <v>165</v>
      </c>
      <c r="B50" t="s">
        <v>166</v>
      </c>
      <c r="C50" t="s">
        <v>14</v>
      </c>
      <c r="D50" t="s">
        <v>167</v>
      </c>
      <c r="E50" t="s">
        <v>168</v>
      </c>
      <c r="F50">
        <v>1</v>
      </c>
      <c r="G50" s="3" t="s">
        <v>17</v>
      </c>
      <c r="H50" s="3" t="s">
        <v>11</v>
      </c>
      <c r="I50" s="3" t="s">
        <v>11</v>
      </c>
      <c r="J50" s="3" t="s">
        <v>11</v>
      </c>
      <c r="K50" s="3" t="s">
        <v>11</v>
      </c>
      <c r="L50" s="3" t="s">
        <v>11</v>
      </c>
      <c r="M50" s="3" t="s">
        <v>11</v>
      </c>
    </row>
    <row r="51" spans="1:13" x14ac:dyDescent="0.2">
      <c r="A51" t="s">
        <v>169</v>
      </c>
      <c r="B51" t="s">
        <v>170</v>
      </c>
      <c r="C51" t="s">
        <v>44</v>
      </c>
      <c r="D51" t="s">
        <v>45</v>
      </c>
      <c r="E51" t="s">
        <v>46</v>
      </c>
      <c r="F51">
        <v>3</v>
      </c>
      <c r="G51" s="3" t="s">
        <v>171</v>
      </c>
      <c r="H51" s="3" t="s">
        <v>64</v>
      </c>
      <c r="I51" s="3" t="s">
        <v>27</v>
      </c>
      <c r="J51" s="3" t="s">
        <v>11</v>
      </c>
      <c r="K51" s="3" t="s">
        <v>11</v>
      </c>
      <c r="L51" s="3" t="s">
        <v>11</v>
      </c>
      <c r="M51" s="3" t="s">
        <v>11</v>
      </c>
    </row>
    <row r="52" spans="1:13" x14ac:dyDescent="0.2">
      <c r="A52" t="s">
        <v>172</v>
      </c>
      <c r="B52" t="s">
        <v>173</v>
      </c>
      <c r="C52" t="s">
        <v>7</v>
      </c>
      <c r="D52" t="s">
        <v>20</v>
      </c>
      <c r="E52" t="s">
        <v>21</v>
      </c>
      <c r="F52">
        <v>1</v>
      </c>
      <c r="G52" s="3" t="s">
        <v>22</v>
      </c>
      <c r="H52" s="3" t="s">
        <v>11</v>
      </c>
      <c r="I52" s="3" t="s">
        <v>11</v>
      </c>
      <c r="J52" s="3" t="s">
        <v>11</v>
      </c>
      <c r="K52" s="3" t="s">
        <v>11</v>
      </c>
      <c r="L52" s="3" t="s">
        <v>11</v>
      </c>
      <c r="M52" s="3" t="s">
        <v>11</v>
      </c>
    </row>
    <row r="53" spans="1:13" x14ac:dyDescent="0.2">
      <c r="A53" t="s">
        <v>174</v>
      </c>
      <c r="B53" t="s">
        <v>175</v>
      </c>
      <c r="C53" t="s">
        <v>7</v>
      </c>
      <c r="D53" t="s">
        <v>57</v>
      </c>
      <c r="E53" t="s">
        <v>176</v>
      </c>
      <c r="F53">
        <v>2</v>
      </c>
      <c r="G53" s="3" t="s">
        <v>22</v>
      </c>
      <c r="H53" s="3" t="s">
        <v>90</v>
      </c>
      <c r="I53" s="3" t="s">
        <v>11</v>
      </c>
      <c r="J53" s="3" t="s">
        <v>11</v>
      </c>
      <c r="K53" s="3" t="s">
        <v>11</v>
      </c>
      <c r="L53" s="3" t="s">
        <v>11</v>
      </c>
      <c r="M53" s="3" t="s">
        <v>11</v>
      </c>
    </row>
    <row r="54" spans="1:13" x14ac:dyDescent="0.2">
      <c r="A54" t="s">
        <v>177</v>
      </c>
      <c r="B54" t="s">
        <v>178</v>
      </c>
      <c r="C54" t="s">
        <v>7</v>
      </c>
      <c r="D54" t="s">
        <v>79</v>
      </c>
      <c r="E54" t="s">
        <v>85</v>
      </c>
      <c r="F54">
        <v>2</v>
      </c>
      <c r="G54" s="3" t="s">
        <v>59</v>
      </c>
      <c r="H54" s="3" t="s">
        <v>10</v>
      </c>
      <c r="I54" s="3" t="s">
        <v>11</v>
      </c>
      <c r="J54" s="3" t="s">
        <v>11</v>
      </c>
      <c r="K54" s="3" t="s">
        <v>11</v>
      </c>
      <c r="L54" s="3" t="s">
        <v>11</v>
      </c>
      <c r="M54" s="3" t="s">
        <v>11</v>
      </c>
    </row>
    <row r="55" spans="1:13" x14ac:dyDescent="0.2">
      <c r="A55" t="s">
        <v>179</v>
      </c>
      <c r="B55" t="s">
        <v>180</v>
      </c>
      <c r="C55" t="s">
        <v>14</v>
      </c>
      <c r="D55" t="s">
        <v>181</v>
      </c>
      <c r="E55" t="s">
        <v>182</v>
      </c>
      <c r="F55">
        <v>1</v>
      </c>
      <c r="G55" s="3" t="s">
        <v>27</v>
      </c>
      <c r="H55" s="3" t="s">
        <v>11</v>
      </c>
      <c r="I55" s="3" t="s">
        <v>11</v>
      </c>
      <c r="J55" s="3" t="s">
        <v>11</v>
      </c>
      <c r="K55" s="3" t="s">
        <v>11</v>
      </c>
      <c r="L55" s="3" t="s">
        <v>11</v>
      </c>
      <c r="M55" s="3" t="s">
        <v>11</v>
      </c>
    </row>
    <row r="56" spans="1:13" x14ac:dyDescent="0.2">
      <c r="A56" t="s">
        <v>183</v>
      </c>
      <c r="B56" t="s">
        <v>184</v>
      </c>
      <c r="C56" t="s">
        <v>14</v>
      </c>
      <c r="D56" t="s">
        <v>40</v>
      </c>
      <c r="E56" t="s">
        <v>185</v>
      </c>
      <c r="F56">
        <v>1</v>
      </c>
      <c r="G56" s="3" t="s">
        <v>17</v>
      </c>
      <c r="H56" s="3" t="s">
        <v>11</v>
      </c>
      <c r="I56" s="3" t="s">
        <v>11</v>
      </c>
      <c r="J56" s="3" t="s">
        <v>11</v>
      </c>
      <c r="K56" s="3" t="s">
        <v>11</v>
      </c>
      <c r="L56" s="3" t="s">
        <v>11</v>
      </c>
      <c r="M56" s="3" t="s">
        <v>11</v>
      </c>
    </row>
    <row r="57" spans="1:13" x14ac:dyDescent="0.2">
      <c r="A57" t="s">
        <v>186</v>
      </c>
      <c r="B57" t="s">
        <v>187</v>
      </c>
      <c r="C57" t="s">
        <v>14</v>
      </c>
      <c r="D57" t="s">
        <v>188</v>
      </c>
      <c r="E57" t="s">
        <v>189</v>
      </c>
      <c r="F57">
        <v>3</v>
      </c>
      <c r="G57" s="3" t="s">
        <v>81</v>
      </c>
      <c r="H57" s="3" t="s">
        <v>82</v>
      </c>
      <c r="I57" s="3" t="s">
        <v>190</v>
      </c>
      <c r="J57" s="3" t="s">
        <v>11</v>
      </c>
      <c r="K57" s="3" t="s">
        <v>11</v>
      </c>
      <c r="L57" s="3" t="s">
        <v>11</v>
      </c>
      <c r="M57" s="3" t="s">
        <v>11</v>
      </c>
    </row>
    <row r="58" spans="1:13" x14ac:dyDescent="0.2">
      <c r="A58" t="s">
        <v>191</v>
      </c>
      <c r="B58" t="s">
        <v>192</v>
      </c>
      <c r="C58" t="s">
        <v>14</v>
      </c>
      <c r="D58" t="s">
        <v>40</v>
      </c>
      <c r="E58" t="s">
        <v>41</v>
      </c>
      <c r="F58">
        <v>1</v>
      </c>
      <c r="G58" s="3" t="s">
        <v>17</v>
      </c>
      <c r="H58" s="3" t="s">
        <v>11</v>
      </c>
      <c r="I58" s="3" t="s">
        <v>11</v>
      </c>
      <c r="J58" s="3" t="s">
        <v>11</v>
      </c>
      <c r="K58" s="3" t="s">
        <v>11</v>
      </c>
      <c r="L58" s="3" t="s">
        <v>11</v>
      </c>
      <c r="M58" s="3" t="s">
        <v>11</v>
      </c>
    </row>
    <row r="59" spans="1:13" x14ac:dyDescent="0.2">
      <c r="A59" t="s">
        <v>193</v>
      </c>
      <c r="B59" t="s">
        <v>194</v>
      </c>
      <c r="C59" t="s">
        <v>7</v>
      </c>
      <c r="D59" t="s">
        <v>51</v>
      </c>
      <c r="E59" t="s">
        <v>52</v>
      </c>
      <c r="F59">
        <v>2</v>
      </c>
      <c r="G59" s="3" t="s">
        <v>53</v>
      </c>
      <c r="H59" s="3" t="s">
        <v>54</v>
      </c>
      <c r="I59" s="3" t="s">
        <v>11</v>
      </c>
      <c r="J59" s="3" t="s">
        <v>11</v>
      </c>
      <c r="K59" s="3" t="s">
        <v>11</v>
      </c>
      <c r="L59" s="3" t="s">
        <v>11</v>
      </c>
      <c r="M59" s="3" t="s">
        <v>11</v>
      </c>
    </row>
    <row r="60" spans="1:13" x14ac:dyDescent="0.2">
      <c r="A60" t="s">
        <v>195</v>
      </c>
      <c r="B60" t="s">
        <v>196</v>
      </c>
      <c r="C60" t="s">
        <v>7</v>
      </c>
      <c r="D60" t="s">
        <v>79</v>
      </c>
      <c r="E60" t="s">
        <v>85</v>
      </c>
      <c r="F60">
        <v>2</v>
      </c>
      <c r="G60" s="3" t="s">
        <v>197</v>
      </c>
      <c r="H60" s="3" t="s">
        <v>10</v>
      </c>
      <c r="I60" s="3" t="s">
        <v>11</v>
      </c>
      <c r="J60" s="3" t="s">
        <v>11</v>
      </c>
      <c r="K60" s="3" t="s">
        <v>11</v>
      </c>
      <c r="L60" s="3" t="s">
        <v>11</v>
      </c>
      <c r="M60" s="3" t="s">
        <v>11</v>
      </c>
    </row>
    <row r="61" spans="1:13" x14ac:dyDescent="0.2">
      <c r="A61" t="s">
        <v>198</v>
      </c>
      <c r="B61" t="s">
        <v>199</v>
      </c>
      <c r="C61" t="s">
        <v>7</v>
      </c>
      <c r="D61" t="s">
        <v>200</v>
      </c>
      <c r="E61" t="s">
        <v>21</v>
      </c>
      <c r="F61">
        <v>1</v>
      </c>
      <c r="G61" s="3" t="s">
        <v>59</v>
      </c>
      <c r="H61" s="3" t="s">
        <v>11</v>
      </c>
      <c r="I61" s="3" t="s">
        <v>11</v>
      </c>
      <c r="J61" s="3" t="s">
        <v>11</v>
      </c>
      <c r="K61" s="3" t="s">
        <v>11</v>
      </c>
      <c r="L61" s="3" t="s">
        <v>11</v>
      </c>
      <c r="M61" s="3" t="s">
        <v>11</v>
      </c>
    </row>
    <row r="62" spans="1:13" x14ac:dyDescent="0.2">
      <c r="A62" t="s">
        <v>201</v>
      </c>
      <c r="B62" t="s">
        <v>202</v>
      </c>
      <c r="C62" t="s">
        <v>7</v>
      </c>
      <c r="D62" t="s">
        <v>57</v>
      </c>
      <c r="E62" t="s">
        <v>58</v>
      </c>
      <c r="F62">
        <v>1</v>
      </c>
      <c r="G62" s="3" t="s">
        <v>22</v>
      </c>
      <c r="H62" s="3" t="s">
        <v>11</v>
      </c>
      <c r="I62" s="3" t="s">
        <v>11</v>
      </c>
      <c r="J62" s="3" t="s">
        <v>11</v>
      </c>
      <c r="K62" s="3" t="s">
        <v>11</v>
      </c>
      <c r="L62" s="3" t="s">
        <v>11</v>
      </c>
      <c r="M62" s="3" t="s">
        <v>11</v>
      </c>
    </row>
    <row r="63" spans="1:13" x14ac:dyDescent="0.2">
      <c r="A63" t="s">
        <v>203</v>
      </c>
      <c r="B63" t="s">
        <v>204</v>
      </c>
      <c r="C63" t="s">
        <v>14</v>
      </c>
      <c r="D63" t="s">
        <v>79</v>
      </c>
      <c r="E63" t="s">
        <v>80</v>
      </c>
      <c r="F63">
        <v>7</v>
      </c>
      <c r="G63" s="3" t="s">
        <v>37</v>
      </c>
      <c r="H63" s="3" t="s">
        <v>74</v>
      </c>
      <c r="I63" s="3" t="s">
        <v>75</v>
      </c>
      <c r="J63" s="3" t="s">
        <v>76</v>
      </c>
      <c r="K63" s="3" t="s">
        <v>81</v>
      </c>
      <c r="L63" s="3" t="s">
        <v>82</v>
      </c>
      <c r="M63" s="3" t="s">
        <v>27</v>
      </c>
    </row>
    <row r="64" spans="1:13" x14ac:dyDescent="0.2">
      <c r="A64" t="s">
        <v>205</v>
      </c>
      <c r="B64" t="s">
        <v>206</v>
      </c>
      <c r="C64" t="s">
        <v>14</v>
      </c>
      <c r="D64" t="s">
        <v>207</v>
      </c>
      <c r="E64" t="s">
        <v>21</v>
      </c>
      <c r="F64">
        <v>1</v>
      </c>
      <c r="G64" s="3" t="s">
        <v>190</v>
      </c>
      <c r="H64" s="3" t="s">
        <v>11</v>
      </c>
      <c r="I64" s="3" t="s">
        <v>11</v>
      </c>
      <c r="J64" s="3" t="s">
        <v>11</v>
      </c>
      <c r="K64" s="3" t="s">
        <v>11</v>
      </c>
      <c r="L64" s="3" t="s">
        <v>11</v>
      </c>
      <c r="M64" s="3" t="s">
        <v>11</v>
      </c>
    </row>
    <row r="65" spans="1:13" x14ac:dyDescent="0.2">
      <c r="A65" t="s">
        <v>208</v>
      </c>
      <c r="B65" t="s">
        <v>209</v>
      </c>
      <c r="C65" t="s">
        <v>7</v>
      </c>
      <c r="D65" t="s">
        <v>30</v>
      </c>
      <c r="E65" t="s">
        <v>26</v>
      </c>
      <c r="F65">
        <v>2</v>
      </c>
      <c r="G65" s="3" t="s">
        <v>22</v>
      </c>
      <c r="H65" s="3" t="s">
        <v>10</v>
      </c>
      <c r="I65" s="3" t="s">
        <v>11</v>
      </c>
      <c r="J65" s="3" t="s">
        <v>11</v>
      </c>
      <c r="K65" s="3" t="s">
        <v>11</v>
      </c>
      <c r="L65" s="3" t="s">
        <v>11</v>
      </c>
      <c r="M65" s="3" t="s">
        <v>11</v>
      </c>
    </row>
    <row r="66" spans="1:13" x14ac:dyDescent="0.2">
      <c r="A66" t="s">
        <v>210</v>
      </c>
      <c r="B66" t="s">
        <v>211</v>
      </c>
      <c r="C66" t="s">
        <v>7</v>
      </c>
      <c r="D66" t="s">
        <v>30</v>
      </c>
      <c r="E66" t="s">
        <v>26</v>
      </c>
      <c r="F66">
        <v>1</v>
      </c>
      <c r="G66" s="3" t="s">
        <v>22</v>
      </c>
      <c r="H66" s="3" t="s">
        <v>11</v>
      </c>
      <c r="I66" s="3" t="s">
        <v>11</v>
      </c>
      <c r="J66" s="3" t="s">
        <v>11</v>
      </c>
      <c r="K66" s="3" t="s">
        <v>11</v>
      </c>
      <c r="L66" s="3" t="s">
        <v>11</v>
      </c>
      <c r="M66" s="3" t="s">
        <v>11</v>
      </c>
    </row>
    <row r="67" spans="1:13" x14ac:dyDescent="0.2">
      <c r="A67" t="s">
        <v>212</v>
      </c>
      <c r="B67" t="s">
        <v>213</v>
      </c>
      <c r="C67" t="s">
        <v>14</v>
      </c>
      <c r="D67" t="s">
        <v>79</v>
      </c>
      <c r="E67" t="s">
        <v>80</v>
      </c>
      <c r="F67">
        <v>7</v>
      </c>
      <c r="G67" s="3" t="s">
        <v>37</v>
      </c>
      <c r="H67" s="3" t="s">
        <v>74</v>
      </c>
      <c r="I67" s="3" t="s">
        <v>75</v>
      </c>
      <c r="J67" s="3" t="s">
        <v>76</v>
      </c>
      <c r="K67" s="3" t="s">
        <v>81</v>
      </c>
      <c r="L67" s="3" t="s">
        <v>82</v>
      </c>
      <c r="M67" s="3" t="s">
        <v>27</v>
      </c>
    </row>
    <row r="68" spans="1:13" x14ac:dyDescent="0.2">
      <c r="A68" t="s">
        <v>214</v>
      </c>
      <c r="B68" t="s">
        <v>215</v>
      </c>
      <c r="C68" t="s">
        <v>7</v>
      </c>
      <c r="D68" t="s">
        <v>40</v>
      </c>
      <c r="E68" t="s">
        <v>41</v>
      </c>
      <c r="F68">
        <v>1</v>
      </c>
      <c r="G68" s="3" t="s">
        <v>90</v>
      </c>
      <c r="H68" s="3" t="s">
        <v>11</v>
      </c>
      <c r="I68" s="3" t="s">
        <v>11</v>
      </c>
      <c r="J68" s="3" t="s">
        <v>11</v>
      </c>
      <c r="K68" s="3" t="s">
        <v>11</v>
      </c>
      <c r="L68" s="3" t="s">
        <v>11</v>
      </c>
      <c r="M68" s="3" t="s">
        <v>11</v>
      </c>
    </row>
    <row r="69" spans="1:13" x14ac:dyDescent="0.2">
      <c r="A69" t="s">
        <v>216</v>
      </c>
      <c r="B69" t="s">
        <v>217</v>
      </c>
      <c r="C69" t="s">
        <v>14</v>
      </c>
      <c r="D69" t="s">
        <v>30</v>
      </c>
      <c r="E69" t="s">
        <v>26</v>
      </c>
      <c r="F69">
        <v>2</v>
      </c>
      <c r="G69" s="3" t="s">
        <v>81</v>
      </c>
      <c r="H69" s="3" t="s">
        <v>190</v>
      </c>
      <c r="I69" s="3" t="s">
        <v>11</v>
      </c>
      <c r="J69" s="3" t="s">
        <v>11</v>
      </c>
      <c r="K69" s="3" t="s">
        <v>11</v>
      </c>
      <c r="L69" s="3" t="s">
        <v>11</v>
      </c>
      <c r="M69" s="3" t="s">
        <v>11</v>
      </c>
    </row>
    <row r="70" spans="1:13" x14ac:dyDescent="0.2">
      <c r="A70" t="s">
        <v>218</v>
      </c>
      <c r="B70" t="s">
        <v>157</v>
      </c>
      <c r="C70" t="s">
        <v>14</v>
      </c>
      <c r="D70" t="s">
        <v>121</v>
      </c>
      <c r="E70" t="s">
        <v>158</v>
      </c>
      <c r="F70">
        <v>1</v>
      </c>
      <c r="G70" s="3" t="s">
        <v>17</v>
      </c>
      <c r="H70" s="3" t="s">
        <v>11</v>
      </c>
      <c r="I70" s="3" t="s">
        <v>11</v>
      </c>
      <c r="J70" s="3" t="s">
        <v>11</v>
      </c>
      <c r="K70" s="3" t="s">
        <v>11</v>
      </c>
      <c r="L70" s="3" t="s">
        <v>11</v>
      </c>
      <c r="M70" s="3" t="s">
        <v>11</v>
      </c>
    </row>
    <row r="71" spans="1:13" x14ac:dyDescent="0.2">
      <c r="A71" t="s">
        <v>219</v>
      </c>
      <c r="B71" t="s">
        <v>220</v>
      </c>
      <c r="C71" t="s">
        <v>14</v>
      </c>
      <c r="D71" t="s">
        <v>79</v>
      </c>
      <c r="E71" t="s">
        <v>80</v>
      </c>
      <c r="F71">
        <v>7</v>
      </c>
      <c r="G71" s="3" t="s">
        <v>37</v>
      </c>
      <c r="H71" s="3" t="s">
        <v>74</v>
      </c>
      <c r="I71" s="3" t="s">
        <v>75</v>
      </c>
      <c r="J71" s="3" t="s">
        <v>76</v>
      </c>
      <c r="K71" s="3" t="s">
        <v>81</v>
      </c>
      <c r="L71" s="3" t="s">
        <v>82</v>
      </c>
      <c r="M71" s="3" t="s">
        <v>27</v>
      </c>
    </row>
    <row r="72" spans="1:13" x14ac:dyDescent="0.2">
      <c r="A72" t="s">
        <v>221</v>
      </c>
      <c r="B72" t="s">
        <v>222</v>
      </c>
      <c r="C72" t="s">
        <v>14</v>
      </c>
      <c r="D72" t="s">
        <v>223</v>
      </c>
      <c r="E72" t="s">
        <v>224</v>
      </c>
      <c r="F72">
        <v>1</v>
      </c>
      <c r="G72" s="3" t="s">
        <v>17</v>
      </c>
      <c r="H72" s="3" t="s">
        <v>11</v>
      </c>
      <c r="I72" s="3" t="s">
        <v>11</v>
      </c>
      <c r="J72" s="3" t="s">
        <v>11</v>
      </c>
      <c r="K72" s="3" t="s">
        <v>11</v>
      </c>
      <c r="L72" s="3" t="s">
        <v>11</v>
      </c>
      <c r="M72" s="3" t="s">
        <v>11</v>
      </c>
    </row>
    <row r="73" spans="1:13" x14ac:dyDescent="0.2">
      <c r="A73" t="s">
        <v>225</v>
      </c>
      <c r="B73" t="s">
        <v>226</v>
      </c>
      <c r="C73" t="s">
        <v>7</v>
      </c>
      <c r="D73" t="s">
        <v>79</v>
      </c>
      <c r="E73" t="s">
        <v>85</v>
      </c>
      <c r="F73">
        <v>1</v>
      </c>
      <c r="G73" s="3" t="s">
        <v>59</v>
      </c>
      <c r="H73" s="3" t="s">
        <v>11</v>
      </c>
      <c r="I73" s="3" t="s">
        <v>11</v>
      </c>
      <c r="J73" s="3" t="s">
        <v>11</v>
      </c>
      <c r="K73" s="3" t="s">
        <v>11</v>
      </c>
      <c r="L73" s="3" t="s">
        <v>11</v>
      </c>
      <c r="M73" s="3" t="s">
        <v>11</v>
      </c>
    </row>
    <row r="74" spans="1:13" x14ac:dyDescent="0.2">
      <c r="A74" t="s">
        <v>227</v>
      </c>
      <c r="B74" t="s">
        <v>228</v>
      </c>
      <c r="C74" t="s">
        <v>14</v>
      </c>
      <c r="D74" t="s">
        <v>79</v>
      </c>
      <c r="E74" t="s">
        <v>80</v>
      </c>
      <c r="F74">
        <v>7</v>
      </c>
      <c r="G74" s="3" t="s">
        <v>37</v>
      </c>
      <c r="H74" s="3" t="s">
        <v>74</v>
      </c>
      <c r="I74" s="3" t="s">
        <v>75</v>
      </c>
      <c r="J74" s="3" t="s">
        <v>76</v>
      </c>
      <c r="K74" s="3" t="s">
        <v>81</v>
      </c>
      <c r="L74" s="3" t="s">
        <v>82</v>
      </c>
      <c r="M74" s="3" t="s">
        <v>27</v>
      </c>
    </row>
    <row r="75" spans="1:13" x14ac:dyDescent="0.2">
      <c r="A75" t="s">
        <v>229</v>
      </c>
      <c r="B75" t="s">
        <v>230</v>
      </c>
      <c r="C75" t="s">
        <v>14</v>
      </c>
      <c r="D75" t="s">
        <v>62</v>
      </c>
      <c r="E75" t="s">
        <v>63</v>
      </c>
      <c r="F75">
        <v>2</v>
      </c>
      <c r="G75" s="3" t="s">
        <v>64</v>
      </c>
      <c r="H75" s="3" t="s">
        <v>27</v>
      </c>
      <c r="I75" s="3" t="s">
        <v>11</v>
      </c>
      <c r="J75" s="3" t="s">
        <v>11</v>
      </c>
      <c r="K75" s="3" t="s">
        <v>11</v>
      </c>
      <c r="L75" s="3" t="s">
        <v>11</v>
      </c>
      <c r="M75" s="3" t="s">
        <v>11</v>
      </c>
    </row>
    <row r="76" spans="1:13" x14ac:dyDescent="0.2">
      <c r="A76" t="s">
        <v>231</v>
      </c>
      <c r="B76" t="s">
        <v>232</v>
      </c>
      <c r="C76" t="s">
        <v>14</v>
      </c>
      <c r="D76" t="s">
        <v>30</v>
      </c>
      <c r="E76" t="s">
        <v>26</v>
      </c>
      <c r="F76">
        <v>1</v>
      </c>
      <c r="G76" s="3" t="s">
        <v>233</v>
      </c>
      <c r="H76" s="3" t="s">
        <v>11</v>
      </c>
      <c r="I76" s="3" t="s">
        <v>11</v>
      </c>
      <c r="J76" s="3" t="s">
        <v>11</v>
      </c>
      <c r="K76" s="3" t="s">
        <v>11</v>
      </c>
      <c r="L76" s="3" t="s">
        <v>11</v>
      </c>
      <c r="M76" s="3" t="s">
        <v>11</v>
      </c>
    </row>
    <row r="77" spans="1:13" x14ac:dyDescent="0.2">
      <c r="A77" t="s">
        <v>234</v>
      </c>
      <c r="B77" t="s">
        <v>235</v>
      </c>
      <c r="C77" t="s">
        <v>14</v>
      </c>
      <c r="D77" t="s">
        <v>40</v>
      </c>
      <c r="E77" t="s">
        <v>41</v>
      </c>
      <c r="F77">
        <v>1</v>
      </c>
      <c r="G77" s="3" t="s">
        <v>17</v>
      </c>
      <c r="H77" s="3" t="s">
        <v>11</v>
      </c>
      <c r="I77" s="3" t="s">
        <v>11</v>
      </c>
      <c r="J77" s="3" t="s">
        <v>11</v>
      </c>
      <c r="K77" s="3" t="s">
        <v>11</v>
      </c>
      <c r="L77" s="3" t="s">
        <v>11</v>
      </c>
      <c r="M77" s="3" t="s">
        <v>11</v>
      </c>
    </row>
    <row r="78" spans="1:13" x14ac:dyDescent="0.2">
      <c r="A78" t="s">
        <v>236</v>
      </c>
      <c r="B78" t="s">
        <v>237</v>
      </c>
      <c r="C78" t="s">
        <v>14</v>
      </c>
      <c r="D78" t="s">
        <v>25</v>
      </c>
      <c r="E78" t="s">
        <v>26</v>
      </c>
      <c r="F78">
        <v>2</v>
      </c>
      <c r="G78" s="3" t="s">
        <v>17</v>
      </c>
      <c r="H78" s="3" t="s">
        <v>27</v>
      </c>
      <c r="I78" s="3" t="s">
        <v>11</v>
      </c>
      <c r="J78" s="3" t="s">
        <v>11</v>
      </c>
      <c r="K78" s="3" t="s">
        <v>11</v>
      </c>
      <c r="L78" s="3" t="s">
        <v>11</v>
      </c>
      <c r="M78" s="3" t="s">
        <v>11</v>
      </c>
    </row>
    <row r="79" spans="1:13" x14ac:dyDescent="0.2">
      <c r="A79" t="s">
        <v>238</v>
      </c>
      <c r="B79" t="s">
        <v>239</v>
      </c>
      <c r="C79" t="s">
        <v>7</v>
      </c>
      <c r="D79" t="s">
        <v>72</v>
      </c>
      <c r="E79" t="s">
        <v>73</v>
      </c>
      <c r="F79">
        <v>2</v>
      </c>
      <c r="G79" s="3" t="s">
        <v>22</v>
      </c>
      <c r="H79" s="3" t="s">
        <v>90</v>
      </c>
      <c r="I79" s="3" t="s">
        <v>11</v>
      </c>
      <c r="J79" s="3" t="s">
        <v>11</v>
      </c>
      <c r="K79" s="3" t="s">
        <v>11</v>
      </c>
      <c r="L79" s="3" t="s">
        <v>11</v>
      </c>
      <c r="M79" s="3" t="s">
        <v>11</v>
      </c>
    </row>
    <row r="80" spans="1:13" x14ac:dyDescent="0.2">
      <c r="A80" t="s">
        <v>240</v>
      </c>
      <c r="B80" t="s">
        <v>241</v>
      </c>
      <c r="C80" t="s">
        <v>7</v>
      </c>
      <c r="D80" t="s">
        <v>242</v>
      </c>
      <c r="E80" t="s">
        <v>243</v>
      </c>
      <c r="F80">
        <v>1</v>
      </c>
      <c r="G80" s="3" t="s">
        <v>10</v>
      </c>
      <c r="H80" s="3" t="s">
        <v>11</v>
      </c>
      <c r="I80" s="3" t="s">
        <v>11</v>
      </c>
      <c r="J80" s="3" t="s">
        <v>11</v>
      </c>
      <c r="K80" s="3" t="s">
        <v>11</v>
      </c>
      <c r="L80" s="3" t="s">
        <v>11</v>
      </c>
      <c r="M80" s="3" t="s">
        <v>11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E30" sqref="E30"/>
    </sheetView>
  </sheetViews>
  <sheetFormatPr baseColWidth="10" defaultRowHeight="12.75" x14ac:dyDescent="0.2"/>
  <cols>
    <col min="1" max="1" width="7.28515625" customWidth="1"/>
    <col min="2" max="2" width="56.42578125" customWidth="1"/>
    <col min="3" max="3" width="77.85546875" customWidth="1"/>
    <col min="4" max="4" width="47.140625" customWidth="1"/>
    <col min="5" max="5" width="41.140625" customWidth="1"/>
    <col min="6" max="6" width="11.42578125" customWidth="1"/>
    <col min="7" max="7" width="15.140625" hidden="1" customWidth="1"/>
  </cols>
  <sheetData>
    <row r="1" spans="1:7" x14ac:dyDescent="0.2">
      <c r="A1" t="s">
        <v>253</v>
      </c>
      <c r="B1" t="s">
        <v>254</v>
      </c>
      <c r="C1" t="s">
        <v>255</v>
      </c>
      <c r="D1" t="s">
        <v>256</v>
      </c>
      <c r="E1" t="s">
        <v>257</v>
      </c>
      <c r="F1" t="s">
        <v>258</v>
      </c>
      <c r="G1" t="s">
        <v>4</v>
      </c>
    </row>
    <row r="2" spans="1:7" ht="15" x14ac:dyDescent="0.25">
      <c r="A2" t="s">
        <v>27</v>
      </c>
      <c r="B2" s="4" t="str">
        <f>HYPERLINK(Tabelle2[[#This Row],[Title of the test assertion2]],Tabelle2[[#This Row],[Spalte1]])</f>
        <v>md isdss 2.6: Data Encoding</v>
      </c>
      <c r="C2" t="s">
        <v>287</v>
      </c>
      <c r="D2" t="s">
        <v>288</v>
      </c>
      <c r="E2" t="s">
        <v>289</v>
      </c>
      <c r="F2">
        <f>COUNTIF(Tabelle1[[Error 1]:[Error 7]],Tabelle2[[#This Row],[Test assertion ID]])</f>
        <v>20</v>
      </c>
      <c r="G2" t="s">
        <v>286</v>
      </c>
    </row>
    <row r="3" spans="1:7" ht="15" x14ac:dyDescent="0.25">
      <c r="A3" t="s">
        <v>22</v>
      </c>
      <c r="B3" s="4" t="str">
        <f>HYPERLINK(Tabelle2[[#This Row],[Title of the test assertion2]],Tabelle2[[#This Row],[Spalte1]])</f>
        <v>md sds 3.6: Coupled Resource</v>
      </c>
      <c r="C3" t="s">
        <v>295</v>
      </c>
      <c r="D3" t="s">
        <v>296</v>
      </c>
      <c r="E3" t="s">
        <v>297</v>
      </c>
      <c r="F3">
        <f>COUNTIF(Tabelle1[[Error 1]:[Error 7]],Tabelle2[[#This Row],[Test assertion ID]])</f>
        <v>19</v>
      </c>
      <c r="G3" t="s">
        <v>294</v>
      </c>
    </row>
    <row r="4" spans="1:7" ht="15" x14ac:dyDescent="0.25">
      <c r="A4" t="s">
        <v>10</v>
      </c>
      <c r="B4" s="4" t="str">
        <f>HYPERLINK(Tabelle2[[#This Row],[Title of the test assertion2]],Tabelle2[[#This Row],[Spalte1]])</f>
        <v>md sds 3.8: Only One Data Quality Element</v>
      </c>
      <c r="C4" t="s">
        <v>303</v>
      </c>
      <c r="D4" t="s">
        <v>304</v>
      </c>
      <c r="E4" t="s">
        <v>305</v>
      </c>
      <c r="F4">
        <f>COUNTIF(Tabelle1[[Error 1]:[Error 7]],Tabelle2[[#This Row],[Test assertion ID]])</f>
        <v>18</v>
      </c>
      <c r="G4" t="s">
        <v>302</v>
      </c>
    </row>
    <row r="5" spans="1:7" ht="15" x14ac:dyDescent="0.25">
      <c r="A5" t="s">
        <v>17</v>
      </c>
      <c r="B5" s="4" t="str">
        <f>HYPERLINK(Tabelle2[[#This Row],[Title of the test assertion2]],Tabelle2[[#This Row],[Spalte1]])</f>
        <v>md isdss 2.4: Spatial Representation Type</v>
      </c>
      <c r="C5" t="s">
        <v>283</v>
      </c>
      <c r="D5" t="s">
        <v>284</v>
      </c>
      <c r="E5" t="s">
        <v>285</v>
      </c>
      <c r="F5">
        <f>COUNTIF(Tabelle1[[Error 1]:[Error 7]],Tabelle2[[#This Row],[Test assertion ID]])</f>
        <v>15</v>
      </c>
      <c r="G5" t="s">
        <v>282</v>
      </c>
    </row>
    <row r="6" spans="1:7" ht="15" x14ac:dyDescent="0.25">
      <c r="A6" t="s">
        <v>81</v>
      </c>
      <c r="B6" s="4" t="str">
        <f>HYPERLINK(Tabelle2[[#This Row],[Title of the test assertion2]],Tabelle2[[#This Row],[Spalte1]])</f>
        <v>md datasets-and-series 1.4: INSPIRE Theme Keyword</v>
      </c>
      <c r="C6" t="s">
        <v>264</v>
      </c>
      <c r="D6" t="s">
        <v>265</v>
      </c>
      <c r="E6" t="s">
        <v>266</v>
      </c>
      <c r="F6">
        <f>COUNTIF(Tabelle1[[Error 1]:[Error 7]],Tabelle2[[#This Row],[Test assertion ID]])</f>
        <v>10</v>
      </c>
      <c r="G6" t="s">
        <v>263</v>
      </c>
    </row>
    <row r="7" spans="1:7" ht="15" x14ac:dyDescent="0.25">
      <c r="A7" t="s">
        <v>37</v>
      </c>
      <c r="B7" s="4" t="str">
        <f>HYPERLINK(Tabelle2[[#This Row],[Title of the test assertion2]],Tabelle2[[#This Row],[Spalte1]])</f>
        <v>md common req C.17: Limitations on Public Access</v>
      </c>
      <c r="C7" t="s">
        <v>320</v>
      </c>
      <c r="D7" t="s">
        <v>321</v>
      </c>
      <c r="E7" t="s">
        <v>322</v>
      </c>
      <c r="F7">
        <f>COUNTIF(Tabelle1[[Error 1]:[Error 7]],Tabelle2[[#This Row],[Test assertion ID]])</f>
        <v>9</v>
      </c>
      <c r="G7" t="s">
        <v>319</v>
      </c>
    </row>
    <row r="8" spans="1:7" ht="15" x14ac:dyDescent="0.25">
      <c r="A8" t="s">
        <v>82</v>
      </c>
      <c r="B8" s="4" t="str">
        <f>HYPERLINK(Tabelle2[[#This Row],[Title of the test assertion2]],Tabelle2[[#This Row],[Spalte1]])</f>
        <v>md datasets-and-series 1.10: Dataset Conformity</v>
      </c>
      <c r="C8" t="s">
        <v>260</v>
      </c>
      <c r="D8" t="s">
        <v>261</v>
      </c>
      <c r="E8" t="s">
        <v>262</v>
      </c>
      <c r="F8">
        <f>COUNTIF(Tabelle1[[Error 1]:[Error 7]],Tabelle2[[#This Row],[Test assertion ID]])</f>
        <v>8</v>
      </c>
      <c r="G8" t="s">
        <v>259</v>
      </c>
    </row>
    <row r="9" spans="1:7" ht="15" x14ac:dyDescent="0.25">
      <c r="A9" t="s">
        <v>59</v>
      </c>
      <c r="B9" s="4" t="str">
        <f>HYPERLINK(Tabelle2[[#This Row],[Title of the test assertion2]],Tabelle2[[#This Row],[Spalte1]])</f>
        <v>md common req C.13: Not More than one Date of Last Revision</v>
      </c>
      <c r="C9" t="s">
        <v>312</v>
      </c>
      <c r="D9" t="s">
        <v>313</v>
      </c>
      <c r="E9" t="s">
        <v>314</v>
      </c>
      <c r="F9">
        <f>COUNTIF(Tabelle1[[Error 1]:[Error 7]],Tabelle2[[#This Row],[Test assertion ID]])</f>
        <v>8</v>
      </c>
      <c r="G9" t="s">
        <v>311</v>
      </c>
    </row>
    <row r="10" spans="1:7" ht="15" x14ac:dyDescent="0.25">
      <c r="A10" t="s">
        <v>74</v>
      </c>
      <c r="B10" s="4" t="str">
        <f>HYPERLINK(Tabelle2[[#This Row],[Title of the test assertion2]],Tabelle2[[#This Row],[Spalte1]])</f>
        <v>md common req C.20: Dataset Conformity</v>
      </c>
      <c r="C10" t="s">
        <v>328</v>
      </c>
      <c r="D10" t="s">
        <v>329</v>
      </c>
      <c r="E10" t="s">
        <v>330</v>
      </c>
      <c r="F10">
        <f>COUNTIF(Tabelle1[[Error 1]:[Error 7]],Tabelle2[[#This Row],[Test assertion ID]])</f>
        <v>8</v>
      </c>
      <c r="G10" t="s">
        <v>327</v>
      </c>
    </row>
    <row r="11" spans="1:7" ht="15" x14ac:dyDescent="0.25">
      <c r="A11" t="s">
        <v>75</v>
      </c>
      <c r="B11" s="4" t="str">
        <f>HYPERLINK(Tabelle2[[#This Row],[Title of the test assertion2]],Tabelle2[[#This Row],[Spalte1]])</f>
        <v>md common req C.21: Dataset Conformity Specifications</v>
      </c>
      <c r="C11" t="s">
        <v>332</v>
      </c>
      <c r="D11" t="s">
        <v>333</v>
      </c>
      <c r="E11" t="s">
        <v>334</v>
      </c>
      <c r="F11">
        <f>COUNTIF(Tabelle1[[Error 1]:[Error 7]],Tabelle2[[#This Row],[Test assertion ID]])</f>
        <v>8</v>
      </c>
      <c r="G11" t="s">
        <v>331</v>
      </c>
    </row>
    <row r="12" spans="1:7" ht="15" x14ac:dyDescent="0.25">
      <c r="A12" t="s">
        <v>76</v>
      </c>
      <c r="B12" s="4" t="str">
        <f>HYPERLINK(Tabelle2[[#This Row],[Title of the test assertion2]],Tabelle2[[#This Row],[Spalte1]])</f>
        <v>md common req C.22: Conformity Degree</v>
      </c>
      <c r="C12" t="s">
        <v>336</v>
      </c>
      <c r="D12" t="s">
        <v>337</v>
      </c>
      <c r="E12" t="s">
        <v>338</v>
      </c>
      <c r="F12">
        <f>COUNTIF(Tabelle1[[Error 1]:[Error 7]],Tabelle2[[#This Row],[Test assertion ID]])</f>
        <v>8</v>
      </c>
      <c r="G12" t="s">
        <v>335</v>
      </c>
    </row>
    <row r="13" spans="1:7" ht="15" x14ac:dyDescent="0.25">
      <c r="A13" t="s">
        <v>90</v>
      </c>
      <c r="B13" s="4" t="str">
        <f>HYPERLINK(Tabelle2[[#This Row],[Title of the test assertion2]],Tabelle2[[#This Row],[Spalte1]])</f>
        <v>md sds 3.7: Resource Locator</v>
      </c>
      <c r="C13" t="s">
        <v>299</v>
      </c>
      <c r="D13" t="s">
        <v>300</v>
      </c>
      <c r="E13" t="s">
        <v>301</v>
      </c>
      <c r="F13">
        <f>COUNTIF(Tabelle1[[Error 1]:[Error 7]],Tabelle2[[#This Row],[Test assertion ID]])</f>
        <v>5</v>
      </c>
      <c r="G13" t="s">
        <v>298</v>
      </c>
    </row>
    <row r="14" spans="1:7" ht="15" x14ac:dyDescent="0.25">
      <c r="A14" t="s">
        <v>64</v>
      </c>
      <c r="B14" s="4" t="str">
        <f>HYPERLINK(Tabelle2[[#This Row],[Title of the test assertion2]],Tabelle2[[#This Row],[Spalte1]])</f>
        <v>md datasets-and-series 1.9: Data Quality Info Section</v>
      </c>
      <c r="C14" t="s">
        <v>272</v>
      </c>
      <c r="D14" t="s">
        <v>273</v>
      </c>
      <c r="E14" t="s">
        <v>274</v>
      </c>
      <c r="F14">
        <f>COUNTIF(Tabelle1[[Error 1]:[Error 7]],Tabelle2[[#This Row],[Test assertion ID]])</f>
        <v>4</v>
      </c>
      <c r="G14" t="s">
        <v>271</v>
      </c>
    </row>
    <row r="15" spans="1:7" ht="15" x14ac:dyDescent="0.25">
      <c r="A15" t="s">
        <v>190</v>
      </c>
      <c r="B15" s="4" t="str">
        <f>HYPERLINK(Tabelle2[[#This Row],[Title of the test assertion2]],Tabelle2[[#This Row],[Spalte1]])</f>
        <v>M.1: Spatial scope keyword</v>
      </c>
      <c r="C15" t="s">
        <v>340</v>
      </c>
      <c r="D15" t="s">
        <v>341</v>
      </c>
      <c r="E15" t="s">
        <v>342</v>
      </c>
      <c r="F15">
        <f>COUNTIF(Tabelle1[[Error 1]:[Error 7]],Tabelle2[[#This Row],[Test assertion ID]])</f>
        <v>3</v>
      </c>
      <c r="G15" t="s">
        <v>339</v>
      </c>
    </row>
    <row r="16" spans="1:7" ht="15" x14ac:dyDescent="0.25">
      <c r="A16" t="s">
        <v>31</v>
      </c>
      <c r="B16" s="4" t="str">
        <f>HYPERLINK(Tabelle2[[#This Row],[Title of the test assertion2]],Tabelle2[[#This Row],[Spalte1]])</f>
        <v>md isdss 2.1: Coordinate Reference System</v>
      </c>
      <c r="C16" t="s">
        <v>276</v>
      </c>
      <c r="D16" t="s">
        <v>277</v>
      </c>
      <c r="E16" t="s">
        <v>278</v>
      </c>
      <c r="F16">
        <f>COUNTIF(Tabelle1[[Error 1]:[Error 7]],Tabelle2[[#This Row],[Test assertion ID]])</f>
        <v>2</v>
      </c>
      <c r="G16" t="s">
        <v>275</v>
      </c>
    </row>
    <row r="17" spans="1:7" ht="15" x14ac:dyDescent="0.25">
      <c r="A17" t="s">
        <v>32</v>
      </c>
      <c r="B17" s="4" t="str">
        <f>HYPERLINK(Tabelle2[[#This Row],[Title of the test assertion2]],Tabelle2[[#This Row],[Spalte1]])</f>
        <v>md isdss 2.3: Temporal Reference System</v>
      </c>
      <c r="C17" t="s">
        <v>280</v>
      </c>
      <c r="D17" t="s">
        <v>281</v>
      </c>
      <c r="F17">
        <f>COUNTIF(Tabelle1[[Error 1]:[Error 7]],Tabelle2[[#This Row],[Test assertion ID]])</f>
        <v>2</v>
      </c>
      <c r="G17" t="s">
        <v>279</v>
      </c>
    </row>
    <row r="18" spans="1:7" ht="15" x14ac:dyDescent="0.25">
      <c r="A18" t="s">
        <v>53</v>
      </c>
      <c r="B18" s="4" t="str">
        <f>HYPERLINK(Tabelle2[[#This Row],[Title of the test assertion2]],Tabelle2[[#This Row],[Spalte1]])</f>
        <v>md sds 3.5: Spatial Data Service Type</v>
      </c>
      <c r="C18" t="s">
        <v>291</v>
      </c>
      <c r="D18" t="s">
        <v>292</v>
      </c>
      <c r="E18" t="s">
        <v>293</v>
      </c>
      <c r="F18">
        <f>COUNTIF(Tabelle1[[Error 1]:[Error 7]],Tabelle2[[#This Row],[Test assertion ID]])</f>
        <v>2</v>
      </c>
      <c r="G18" t="s">
        <v>290</v>
      </c>
    </row>
    <row r="19" spans="1:7" ht="15" x14ac:dyDescent="0.25">
      <c r="A19" t="s">
        <v>54</v>
      </c>
      <c r="B19" s="4" t="str">
        <f>HYPERLINK(Tabelle2[[#This Row],[Title of the test assertion2]],Tabelle2[[#This Row],[Spalte1]])</f>
        <v>md ns 4.1: Spatial Data Service Type</v>
      </c>
      <c r="C19" t="s">
        <v>307</v>
      </c>
      <c r="D19" t="s">
        <v>292</v>
      </c>
      <c r="E19" t="s">
        <v>293</v>
      </c>
      <c r="F19">
        <f>COUNTIF(Tabelle1[[Error 1]:[Error 7]],Tabelle2[[#This Row],[Test assertion ID]])</f>
        <v>2</v>
      </c>
      <c r="G19" t="s">
        <v>306</v>
      </c>
    </row>
    <row r="20" spans="1:7" ht="15" x14ac:dyDescent="0.25">
      <c r="A20" t="s">
        <v>123</v>
      </c>
      <c r="B20" s="4" t="str">
        <f>HYPERLINK(Tabelle2[[#This Row],[Title of the test assertion2]],Tabelle2[[#This Row],[Spalte1]])</f>
        <v>md common req C.18: Conditions for Access and Use</v>
      </c>
      <c r="C20" t="s">
        <v>324</v>
      </c>
      <c r="D20" t="s">
        <v>325</v>
      </c>
      <c r="E20" t="s">
        <v>326</v>
      </c>
      <c r="F20">
        <f>COUNTIF(Tabelle1[[Error 1]:[Error 7]],Tabelle2[[#This Row],[Test assertion ID]])</f>
        <v>2</v>
      </c>
      <c r="G20" t="s">
        <v>323</v>
      </c>
    </row>
    <row r="21" spans="1:7" ht="15" x14ac:dyDescent="0.25">
      <c r="A21" t="s">
        <v>171</v>
      </c>
      <c r="B21" s="4" t="str">
        <f>HYPERLINK(Tabelle2[[#This Row],[Title of the test assertion2]],Tabelle2[[#This Row],[Spalte1]])</f>
        <v>md datasets-and-series 1.8: Resource Locator</v>
      </c>
      <c r="C21" t="s">
        <v>268</v>
      </c>
      <c r="D21" t="s">
        <v>269</v>
      </c>
      <c r="E21" t="s">
        <v>270</v>
      </c>
      <c r="F21">
        <f>COUNTIF(Tabelle1[[Error 1]:[Error 7]],Tabelle2[[#This Row],[Test assertion ID]])</f>
        <v>1</v>
      </c>
      <c r="G21" t="s">
        <v>267</v>
      </c>
    </row>
    <row r="22" spans="1:7" ht="15" x14ac:dyDescent="0.25">
      <c r="A22" t="s">
        <v>233</v>
      </c>
      <c r="B22" s="4" t="str">
        <f>HYPERLINK(Tabelle2[[#This Row],[Title of the test assertion2]],Tabelle2[[#This Row],[Spalte1]])</f>
        <v>md common req C.11: Temporal Reference</v>
      </c>
      <c r="C22" t="s">
        <v>309</v>
      </c>
      <c r="D22" t="s">
        <v>310</v>
      </c>
      <c r="F22">
        <f>COUNTIF(Tabelle1[[Error 1]:[Error 7]],Tabelle2[[#This Row],[Test assertion ID]])</f>
        <v>1</v>
      </c>
      <c r="G22" t="s">
        <v>308</v>
      </c>
    </row>
    <row r="23" spans="1:7" ht="15" x14ac:dyDescent="0.25">
      <c r="A23" t="s">
        <v>197</v>
      </c>
      <c r="B23" s="4" t="str">
        <f>HYPERLINK(Tabelle2[[#This Row],[Title of the test assertion2]],Tabelle2[[#This Row],[Spalte1]])</f>
        <v>md common req C.16: Group Keywords by CV</v>
      </c>
      <c r="C23" t="s">
        <v>316</v>
      </c>
      <c r="D23" t="s">
        <v>317</v>
      </c>
      <c r="E23" t="s">
        <v>318</v>
      </c>
      <c r="F23">
        <f>COUNTIF(Tabelle1[[Error 1]:[Error 7]],Tabelle2[[#This Row],[Test assertion ID]])</f>
        <v>1</v>
      </c>
      <c r="G23" t="s">
        <v>315</v>
      </c>
    </row>
    <row r="24" spans="1:7" x14ac:dyDescent="0.2">
      <c r="B24" s="5"/>
      <c r="F24" s="5">
        <f>SUBTOTAL(109,Tabelle2[Anzahl in MV])</f>
        <v>156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INSPIRE_MV-DE_failed_2025-01-24</vt:lpstr>
      <vt:lpstr>Fehlerliste</vt:lpstr>
    </vt:vector>
  </TitlesOfParts>
  <Company>Landesamt für innere 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Blank, Ulrike</dc:creator>
  <cp:lastModifiedBy>Blank, Ulrike</cp:lastModifiedBy>
  <dcterms:created xsi:type="dcterms:W3CDTF">2025-03-12T07:21:48Z</dcterms:created>
  <dcterms:modified xsi:type="dcterms:W3CDTF">2025-03-12T08:48:56Z</dcterms:modified>
</cp:coreProperties>
</file>